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31A76F75-0232-4A2C-A1A4-4F6060EFF614}"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4" sheetId="4" r:id="rId2"/>
    <sheet name="5.5" sheetId="5" r:id="rId3"/>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'5.4'!$A$1:$E$30</definedName>
    <definedName name="_xlnm.Print_Area" localSheetId="2">'5.5'!$A$1:$E$71</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5" l="1"/>
  <c r="D68" i="22" l="1"/>
  <c r="F9" i="4"/>
  <c r="F8" i="4"/>
  <c r="F10" i="4"/>
  <c r="F17" i="4"/>
  <c r="F19" i="4"/>
  <c r="F18" i="4"/>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5" authorId="0" shapeId="0" xr:uid="{1B7D9369-DC16-4FCC-BA89-E2FB30AF30C2}">
      <text>
        <r>
          <rPr>
            <b/>
            <sz val="9"/>
            <color indexed="81"/>
            <rFont val="Tahoma"/>
            <family val="2"/>
          </rPr>
          <t>INEGI:</t>
        </r>
        <r>
          <rPr>
            <sz val="9"/>
            <color indexed="81"/>
            <rFont val="Tahoma"/>
            <family val="2"/>
          </rPr>
          <t xml:space="preserve">
c/ Incluye &lt;internos&gt;.</t>
        </r>
      </text>
    </comment>
    <comment ref="A26" authorId="0" shapeId="0" xr:uid="{4BD62549-7B4B-498E-9F11-DD327936391A}">
      <text>
        <r>
          <rPr>
            <b/>
            <sz val="9"/>
            <color indexed="81"/>
            <rFont val="Tahoma"/>
            <family val="2"/>
          </rPr>
          <t>INEGI:</t>
        </r>
        <r>
          <rPr>
            <sz val="9"/>
            <color indexed="81"/>
            <rFont val="Tahoma"/>
            <family val="2"/>
          </rPr>
          <t xml:space="preserve">
d/ 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 authorId="0" shapeId="0" xr:uid="{3CF9047C-C35A-4ED7-81C6-2ECA5454C1D4}">
      <text>
        <r>
          <rPr>
            <b/>
            <sz val="9"/>
            <color indexed="81"/>
            <rFont val="Tahoma"/>
            <family val="2"/>
          </rPr>
          <t>INEGI:</t>
        </r>
        <r>
          <rPr>
            <sz val="9"/>
            <color indexed="81"/>
            <rFont val="Tahoma"/>
            <family val="2"/>
          </rPr>
          <t xml:space="preserve">
El personal médico comprende: &lt;generales, especialistas, odontólogos, residentes, pasantes y en otras labores&gt;.</t>
        </r>
      </text>
    </comment>
  </commentList>
</comments>
</file>

<file path=xl/sharedStrings.xml><?xml version="1.0" encoding="utf-8"?>
<sst xmlns="http://schemas.openxmlformats.org/spreadsheetml/2006/main" count="460" uniqueCount="218">
  <si>
    <t>Unidades médicas en servicio de las instituciones del sector público de salud</t>
  </si>
  <si>
    <t>Total</t>
  </si>
  <si>
    <t>Estado</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</si>
  <si>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</si>
  <si>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</si>
  <si>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</si>
  <si>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</si>
  <si>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</si>
  <si>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</si>
  <si>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</si>
  <si>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</si>
  <si>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</si>
  <si>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</si>
  <si>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</si>
  <si>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</si>
  <si>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</si>
  <si>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</si>
  <si>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</si>
  <si>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</si>
  <si>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</si>
  <si>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</si>
  <si>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</si>
  <si>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</si>
  <si>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</si>
  <si>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</si>
  <si>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</si>
  <si>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</si>
  <si>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</si>
  <si>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</si>
  <si>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</si>
  <si>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</si>
  <si>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</si>
  <si>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</si>
  <si>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</si>
  <si>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</si>
  <si>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</si>
  <si>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</si>
  <si>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</si>
  <si>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</si>
  <si>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</si>
  <si>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</si>
  <si>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</si>
  <si>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</si>
  <si>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</si>
  <si>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</si>
  <si>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</si>
  <si>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</si>
  <si>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</si>
  <si>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</si>
  <si>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</si>
  <si>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</si>
  <si>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</si>
  <si>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</si>
  <si>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</si>
  <si>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</si>
  <si>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</si>
  <si>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</si>
  <si>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</si>
  <si>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</si>
  <si>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</si>
  <si>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</si>
  <si>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</si>
  <si>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Población derechohabiente de las instituciones del sector público de salud</t>
  </si>
  <si>
    <t>Municipio</t>
  </si>
  <si>
    <t>Acuamanala de Miguel Hidalgo</t>
  </si>
  <si>
    <t>Recursos humanos de las instituciones del sector público de salud</t>
  </si>
  <si>
    <t>Cuadro 5.4</t>
  </si>
  <si>
    <t>por tipo de personal según institución</t>
  </si>
  <si>
    <t>Tipo de personal</t>
  </si>
  <si>
    <t>Personal médico</t>
  </si>
  <si>
    <t>En contacto directo
con el paciente</t>
  </si>
  <si>
    <t>Médicos generales</t>
  </si>
  <si>
    <t>Médicos 
especialistas</t>
  </si>
  <si>
    <t>Odontólogos</t>
  </si>
  <si>
    <t>Residentes</t>
  </si>
  <si>
    <t>Pasantes c/</t>
  </si>
  <si>
    <t>En otras labores</t>
  </si>
  <si>
    <t>Personal no médico</t>
  </si>
  <si>
    <t>Personal paramédico</t>
  </si>
  <si>
    <t>De enfermería</t>
  </si>
  <si>
    <t>Auxiliar</t>
  </si>
  <si>
    <t>General</t>
  </si>
  <si>
    <t>Especializado</t>
  </si>
  <si>
    <t>Pasantes</t>
  </si>
  <si>
    <t>Otros</t>
  </si>
  <si>
    <t>Otro personal paramédico</t>
  </si>
  <si>
    <t>Personal de servicios auxiliares de diagnóstico y tratamiento d/</t>
  </si>
  <si>
    <t>Personal administrativo</t>
  </si>
  <si>
    <t>Otro personal e/</t>
  </si>
  <si>
    <t>c/</t>
  </si>
  <si>
    <t>d/</t>
  </si>
  <si>
    <t>Cuadro 5.5</t>
  </si>
  <si>
    <t>por municipio según institución</t>
  </si>
  <si>
    <t>Consultorios</t>
  </si>
  <si>
    <t>Laboratorios</t>
  </si>
  <si>
    <t xml:space="preserve">Principales servicios otorgados en las instituciones del sector público de salud </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</si>
  <si>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</si>
  <si>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</si>
  <si>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</si>
  <si>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</si>
  <si>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</si>
  <si>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</si>
  <si>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</si>
  <si>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</si>
  <si>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</si>
  <si>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</si>
  <si>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</si>
  <si>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</si>
  <si>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</si>
  <si>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</si>
  <si>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</si>
  <si>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</si>
  <si>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</si>
  <si>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</si>
  <si>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</si>
  <si>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</si>
  <si>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</si>
  <si>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</si>
  <si>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</si>
  <si>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</si>
  <si>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</si>
  <si>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</si>
  <si>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</si>
  <si>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</si>
  <si>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</si>
  <si>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</si>
  <si>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</si>
  <si>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</si>
  <si>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</si>
  <si>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</si>
  <si>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</si>
  <si>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</si>
  <si>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</si>
  <si>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</si>
  <si>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</si>
  <si>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</si>
  <si>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</si>
  <si>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</si>
  <si>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</si>
  <si>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</si>
  <si>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</si>
  <si>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</si>
  <si>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</si>
  <si>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</si>
  <si>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</si>
  <si>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</si>
  <si>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</si>
  <si>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</si>
  <si>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</si>
  <si>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</si>
  <si>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</si>
  <si>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</si>
  <si>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</si>
  <si>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</si>
  <si>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</si>
  <si>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</si>
  <si>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</si>
  <si>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</si>
  <si>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</si>
  <si>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</si>
  <si>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</si>
  <si>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</si>
  <si>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</si>
  <si>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</si>
  <si>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</si>
  <si>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</si>
  <si>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</si>
  <si>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</si>
  <si>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</si>
  <si>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</si>
  <si>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</si>
  <si>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</si>
  <si>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</si>
  <si>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</si>
  <si>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</si>
  <si>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</si>
  <si>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</si>
  <si>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</si>
  <si>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</si>
  <si>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</si>
  <si>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</si>
  <si>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</si>
  <si>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</si>
  <si>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</si>
  <si>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</si>
  <si>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</si>
  <si>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</si>
  <si>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</si>
  <si>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</si>
  <si>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</si>
  <si>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</si>
  <si>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</si>
  <si>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</si>
  <si>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</si>
  <si>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</si>
  <si>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</si>
  <si>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</si>
  <si>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</si>
  <si>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</si>
  <si>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</si>
  <si>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</si>
  <si>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</si>
  <si>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</si>
  <si>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</si>
  <si>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</si>
  <si>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</si>
  <si>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</si>
  <si>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</si>
  <si>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</si>
  <si>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Recursos humanos de las dependencias del sector público de salud</t>
  </si>
  <si>
    <t xml:space="preserve">Personal médico de las dependencias del sector público de salud </t>
  </si>
  <si>
    <t>e/</t>
  </si>
  <si>
    <t>Nota:</t>
  </si>
  <si>
    <t>Incluye &lt;internos&gt;.</t>
  </si>
  <si>
    <t>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</si>
  <si>
    <t>Comprende: &lt;clase 1, …, clase 10 [y otros]&gt;.</t>
  </si>
  <si>
    <t>El personal médico comprende: &lt;generales, especialistas, odontólogos, residentes, pasantes y en otras labores&gt;.</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</si>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</sst>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6">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8">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11" fillId="0" borderId="0">
      <alignment horizontal="left" wrapText="1" indent="4"/>
    </xf>
    <xf numFmtId="0" fontId="3" fillId="0" borderId="0"/>
    <xf numFmtId="0" fontId="2" fillId="0" borderId="0"/>
    <xf numFmtId="0" fontId="1" fillId="0" borderId="0"/>
  </cellStyleXfs>
  <cellXfs count="99">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3"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4" xfId="0" applyNumberFormat="1" applyFont="1" applyBorder="1" applyAlignment="1">
      <alignment horizontal="left" vertical="center" wrapText="1"/>
    </xf>
    <xf numFmtId="0" fontId="0" fillId="0" borderId="0" xfId="0" applyAlignment="1">
      <alignment horizontal="center" vertical="center"/>
    </xf>
    <xf numFmtId="164" fontId="11" fillId="0" borderId="3" xfId="0" applyNumberFormat="1" applyFont="1" applyBorder="1" applyAlignment="1">
      <alignment horizontal="center" vertical="center" wrapText="1"/>
    </xf>
    <xf numFmtId="164" fontId="11" fillId="0" borderId="3"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5" xfId="0" applyFont="1" applyBorder="1" applyAlignment="1">
      <alignment vertical="center"/>
    </xf>
    <xf numFmtId="164" fontId="11" fillId="0" borderId="6" xfId="0" applyNumberFormat="1" applyFont="1" applyBorder="1" applyAlignment="1">
      <alignment horizontal="left" vertical="center" wrapText="1"/>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8" xfId="0" applyNumberFormat="1" applyFont="1" applyBorder="1" applyAlignment="1">
      <alignment horizontal="right" vertical="center" wrapText="1"/>
    </xf>
    <xf numFmtId="164" fontId="11" fillId="0" borderId="8" xfId="0" applyNumberFormat="1" applyFont="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1" xfId="0" applyNumberFormat="1" applyFont="1" applyBorder="1" applyAlignment="1">
      <alignment horizontal="right" vertical="center" wrapText="1"/>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4" xfId="0" applyNumberFormat="1" applyFont="1" applyBorder="1" applyAlignment="1">
      <alignment horizontal="center" vertical="center" wrapText="1"/>
    </xf>
    <xf numFmtId="164" fontId="11" fillId="0" borderId="15" xfId="0" applyNumberFormat="1" applyFont="1" applyBorder="1" applyAlignment="1">
      <alignment horizontal="left" vertical="center" wrapText="1"/>
    </xf>
    <xf numFmtId="164" fontId="11" fillId="0" borderId="7" xfId="0" applyNumberFormat="1"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16" xfId="0" applyNumberFormat="1" applyFont="1" applyBorder="1" applyAlignment="1">
      <alignment horizontal="right" vertical="center" wrapText="1"/>
    </xf>
    <xf numFmtId="164" fontId="11" fillId="0" borderId="17"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0" fontId="0" fillId="0" borderId="0" xfId="0" applyProtection="1">
      <protection locked="0"/>
    </xf>
    <xf numFmtId="164" fontId="8" fillId="0" borderId="0" xfId="1" applyNumberFormat="1" applyFont="1" applyFill="1" applyAlignment="1" applyProtection="1">
      <protection locked="0"/>
    </xf>
    <xf numFmtId="164" fontId="5" fillId="0" borderId="0" xfId="1" applyNumberFormat="1" applyFill="1" applyAlignment="1" applyProtection="1">
      <protection locked="0"/>
    </xf>
    <xf numFmtId="0" fontId="0" fillId="0" borderId="0" xfId="1" applyFont="1" applyAlignment="1" applyProtection="1">
      <protection locked="0"/>
    </xf>
    <xf numFmtId="0" fontId="5" fillId="0" borderId="0" xfId="1" applyAlignment="1" applyProtection="1">
      <alignment horizontal="left" indent="2"/>
      <protection locked="0"/>
    </xf>
    <xf numFmtId="0" fontId="5" fillId="0" borderId="0" xfId="1" applyAlignment="1" applyProtection="1">
      <alignment vertical="top" wrapText="1"/>
      <protection locked="0"/>
    </xf>
    <xf numFmtId="0" fontId="5" fillId="0" borderId="0" xfId="1" applyAlignment="1" applyProtection="1">
      <alignment horizontal="center" vertical="top" wrapText="1"/>
      <protection locked="0"/>
    </xf>
    <xf numFmtId="0" fontId="5" fillId="0" borderId="0" xfId="1" applyBorder="1" applyAlignment="1" applyProtection="1">
      <alignment horizontal="center"/>
    </xf>
    <xf numFmtId="0" fontId="5" fillId="0" borderId="0" xfId="1" applyAlignment="1" applyProtection="1">
      <alignment horizontal="center"/>
    </xf>
    <xf numFmtId="164" fontId="5" fillId="0" borderId="0" xfId="1" applyNumberFormat="1" applyAlignment="1" applyProtection="1">
      <protection locked="0"/>
    </xf>
    <xf numFmtId="0" fontId="8" fillId="0" borderId="0" xfId="1" applyFont="1" applyBorder="1" applyAlignment="1" applyProtection="1">
      <alignment horizontal="center"/>
      <protection locked="0"/>
    </xf>
    <xf numFmtId="0" fontId="5" fillId="0" borderId="0" xfId="0" applyFont="1" applyAlignment="1" applyProtection="1">
      <alignment horizontal="left" vertical="top"/>
      <protection locked="0"/>
    </xf>
    <xf numFmtId="0" fontId="5" fillId="0" borderId="0" xfId="0" applyFont="1" applyProtection="1">
      <protection locked="0"/>
    </xf>
    <xf numFmtId="0" fontId="5" fillId="0" borderId="0" xfId="0" applyFont="1" applyAlignment="1" applyProtection="1">
      <alignment horizontal="center"/>
      <protection locked="0"/>
    </xf>
    <xf numFmtId="164" fontId="9" fillId="0" borderId="0" xfId="1" applyNumberFormat="1" applyFont="1" applyFill="1" applyBorder="1" applyAlignment="1" applyProtection="1">
      <alignment horizontal="center" wrapText="1"/>
    </xf>
    <xf numFmtId="0" fontId="8" fillId="0" borderId="0" xfId="1" applyFont="1" applyFill="1" applyBorder="1" applyAlignment="1" applyProtection="1">
      <alignment horizontal="center"/>
      <protection locked="0"/>
    </xf>
    <xf numFmtId="164" fontId="9" fillId="0" borderId="0" xfId="0" applyNumberFormat="1" applyFont="1" applyAlignment="1">
      <alignment horizontal="center" vertical="top" wrapText="1"/>
    </xf>
    <xf numFmtId="0" fontId="5" fillId="0" borderId="0" xfId="1" applyAlignment="1" applyProtection="1">
      <alignment horizontal="left"/>
      <protection locked="0"/>
    </xf>
    <xf numFmtId="0" fontId="5" fillId="0" borderId="0" xfId="1" applyBorder="1" applyAlignment="1" applyProtection="1">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0" fillId="0" borderId="0" xfId="1" applyFont="1" applyAlignment="1" applyProtection="1">
      <alignment horizontal="left" vertical="top" wrapText="1"/>
      <protection locked="0"/>
    </xf>
    <xf numFmtId="0" fontId="0" fillId="0" borderId="0" xfId="1" applyFont="1" applyAlignment="1" applyProtection="1">
      <protection locked="0"/>
    </xf>
    <xf numFmtId="0" fontId="5" fillId="0" borderId="0" xfId="1" applyAlignment="1" applyProtection="1">
      <protection locked="0"/>
    </xf>
    <xf numFmtId="0" fontId="5" fillId="0" borderId="0" xfId="4" applyFont="1" applyAlignment="1" applyProtection="1">
      <alignment horizontal="left" wrapText="1" indent="6"/>
      <protection locked="0"/>
    </xf>
    <xf numFmtId="0" fontId="11" fillId="0" borderId="0" xfId="4" applyAlignment="1" applyProtection="1">
      <alignment horizontal="left" wrapText="1" indent="6"/>
      <protection locked="0"/>
    </xf>
    <xf numFmtId="0" fontId="5" fillId="0" borderId="0" xfId="1" applyAlignment="1" applyProtection="1">
      <alignment horizontal="left" indent="2"/>
      <protection locked="0"/>
    </xf>
    <xf numFmtId="0" fontId="0" fillId="0" borderId="0" xfId="1" applyFont="1" applyAlignment="1" applyProtection="1">
      <alignment horizontal="left" indent="2"/>
      <protection locked="0"/>
    </xf>
    <xf numFmtId="0" fontId="0" fillId="0" borderId="0" xfId="4" applyFont="1" applyAlignment="1" applyProtection="1">
      <alignment horizontal="left" wrapText="1" indent="6"/>
      <protection locked="0"/>
    </xf>
    <xf numFmtId="0" fontId="0" fillId="0" borderId="0" xfId="2" applyFont="1" applyAlignment="1" applyProtection="1">
      <alignment horizontal="left" wrapText="1" indent="4"/>
      <protection locked="0"/>
    </xf>
    <xf numFmtId="0" fontId="11" fillId="0" borderId="0" xfId="2" applyAlignment="1" applyProtection="1">
      <alignment horizontal="left" wrapText="1" indent="4"/>
      <protection locked="0"/>
    </xf>
    <xf numFmtId="0" fontId="0" fillId="0" borderId="0" xfId="1" applyFont="1" applyAlignment="1" applyProtection="1">
      <alignment horizontal="left" wrapText="1" indent="2"/>
      <protection locked="0"/>
    </xf>
    <xf numFmtId="0" fontId="5" fillId="0" borderId="0" xfId="1" applyAlignment="1" applyProtection="1">
      <alignment horizontal="left" wrapText="1" indent="2"/>
      <protection locked="0"/>
    </xf>
    <xf numFmtId="0" fontId="0" fillId="0" borderId="0" xfId="4" applyFont="1" applyProtection="1">
      <alignment horizontal="left" wrapText="1" indent="4"/>
      <protection locked="0"/>
    </xf>
    <xf numFmtId="0" fontId="11" fillId="0" borderId="0" xfId="4" applyProtection="1">
      <alignment horizontal="left" wrapText="1" indent="4"/>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5" fillId="0" borderId="0" xfId="2" applyFont="1" applyAlignment="1" applyProtection="1">
      <alignment horizontal="left" wrapText="1" indent="4"/>
      <protection locked="0"/>
    </xf>
    <xf numFmtId="0" fontId="5" fillId="0" borderId="0" xfId="4" applyFont="1" applyProtection="1">
      <alignment horizontal="left" wrapText="1" indent="4"/>
      <protection locked="0"/>
    </xf>
    <xf numFmtId="0" fontId="8" fillId="0" borderId="0" xfId="1" applyNumberFormat="1" applyFont="1" applyAlignment="1" applyProtection="1">
      <protection locked="0"/>
    </xf>
    <xf numFmtId="0" fontId="10" fillId="0" borderId="0" xfId="1" applyFont="1" applyAlignment="1" applyProtection="1">
      <protection locked="0"/>
    </xf>
    <xf numFmtId="0" fontId="0" fillId="0" borderId="0" xfId="0" applyAlignment="1" applyProtection="1">
      <alignment horizontal="left" wrapText="1"/>
      <protection locked="0"/>
    </xf>
  </cellXfs>
  <cellStyles count="8">
    <cellStyle name="Normal" xfId="0" builtinId="0"/>
    <cellStyle name="Normal 2" xfId="1" xr:uid="{C2F67F10-E630-438E-8F7D-670315DC0F23}"/>
    <cellStyle name="Normal 3" xfId="3" xr:uid="{228C38ED-8D7F-4BDB-A699-5C63077ED92E}"/>
    <cellStyle name="Normal 4" xfId="6" xr:uid="{CEBE9181-D7A8-4C72-B474-B07404E9CE2B}"/>
    <cellStyle name="Normal 5" xfId="5" xr:uid="{D945107C-4250-4899-B840-993DFC5F3A53}"/>
    <cellStyle name="Normal 6" xfId="7" xr:uid="{C366B20D-5C3D-48DC-9DF9-89481E4F5FB1}"/>
    <cellStyle name="sangria_n1" xfId="2" xr:uid="{7BD98543-B01F-4BE1-BD77-D33DD637C2E5}"/>
    <cellStyle name="sangria_n2" xfId="4" xr:uid="{0D86790C-C047-41B3-BE2C-0C0FE3C03C8F}"/>
  </cellStyles>
  <dxfs count="21">
    <dxf>
      <font>
        <color rgb="FF9C0006"/>
      </font>
      <fill>
        <patternFill>
          <bgColor rgb="FFFFC7CE"/>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73" t="s">
        <v>207</v>
      </c>
      <c r="B2" s="73"/>
      <c r="C2" s="73"/>
      <c r="D2" s="73"/>
      <c r="E2" s="73"/>
      <c r="F2" s="73"/>
      <c r="G2" s="73"/>
      <c r="H2" s="73"/>
      <c r="I2" s="73"/>
    </row>
    <row r="3" spans="1:10" ht="21.75" customHeight="1" thickBot="1">
      <c r="A3" s="6" t="s">
        <v>98</v>
      </c>
      <c r="B3" s="7"/>
      <c r="C3" s="8"/>
      <c r="E3" s="6"/>
    </row>
    <row r="4" spans="1:10" ht="12" thickBot="1">
      <c r="A4" s="9" t="s">
        <v>69</v>
      </c>
      <c r="B4" s="16" t="s">
        <v>99</v>
      </c>
      <c r="C4" s="9" t="s">
        <v>69</v>
      </c>
      <c r="D4" s="17">
        <f>'5.5'!$E$8</f>
        <v>0</v>
      </c>
      <c r="E4" s="16" t="str">
        <f>IF(AND(D4=0, G4=0), "Sin datos", IF(D4=G4,0,1))</f>
        <v>Sin datos</v>
      </c>
      <c r="F4" s="16" t="s">
        <v>99</v>
      </c>
      <c r="G4" s="17">
        <f>'5.4'!$E$9</f>
        <v>0</v>
      </c>
      <c r="H4" s="17"/>
      <c r="I4" s="17"/>
      <c r="J4" s="9" t="s">
        <v>69</v>
      </c>
    </row>
    <row r="5" spans="1:10" ht="12" thickBot="1">
      <c r="A5" s="9" t="s">
        <v>100</v>
      </c>
      <c r="B5" s="16" t="s">
        <v>101</v>
      </c>
      <c r="C5" s="9" t="s">
        <v>100</v>
      </c>
      <c r="D5" s="17" t="e">
        <f>#REF!</f>
        <v>#REF!</v>
      </c>
      <c r="E5" s="16" t="e">
        <f t="shared" ref="E5:E11" si="0">IF(AND(D5=0, G5=0), "Sin datos", IF(D5=G5,0,1))</f>
        <v>#REF!</v>
      </c>
      <c r="F5" s="16" t="s">
        <v>101</v>
      </c>
      <c r="G5" s="17" t="e">
        <f>#REF!</f>
        <v>#REF!</v>
      </c>
      <c r="H5" s="17"/>
      <c r="I5" s="17"/>
      <c r="J5" s="9" t="s">
        <v>100</v>
      </c>
    </row>
    <row r="6" spans="1:10" ht="18.75" thickBot="1">
      <c r="A6" s="9" t="s">
        <v>102</v>
      </c>
      <c r="B6" s="16" t="s">
        <v>103</v>
      </c>
      <c r="C6" s="9" t="s">
        <v>102</v>
      </c>
      <c r="D6" s="17" t="e">
        <f>#REF!</f>
        <v>#REF!</v>
      </c>
      <c r="E6" s="16" t="e">
        <f t="shared" si="0"/>
        <v>#REF!</v>
      </c>
      <c r="F6" s="16" t="s">
        <v>103</v>
      </c>
      <c r="G6" s="17" t="e">
        <f>#REF!</f>
        <v>#REF!</v>
      </c>
      <c r="H6" s="17"/>
      <c r="I6" s="17"/>
      <c r="J6" s="9" t="s">
        <v>102</v>
      </c>
    </row>
    <row r="7" spans="1:10" ht="12" thickBot="1">
      <c r="A7" s="9" t="s">
        <v>104</v>
      </c>
      <c r="B7" s="16" t="s">
        <v>105</v>
      </c>
      <c r="C7" s="9" t="s">
        <v>104</v>
      </c>
      <c r="D7" s="17" t="e">
        <f>#REF!</f>
        <v>#REF!</v>
      </c>
      <c r="E7" s="16" t="e">
        <f t="shared" si="0"/>
        <v>#REF!</v>
      </c>
      <c r="F7" s="16" t="s">
        <v>105</v>
      </c>
      <c r="G7" s="17" t="e">
        <f>#REF!</f>
        <v>#REF!</v>
      </c>
      <c r="H7" s="17"/>
      <c r="I7" s="17"/>
      <c r="J7" s="9" t="s">
        <v>104</v>
      </c>
    </row>
    <row r="8" spans="1:10" ht="12" thickBot="1">
      <c r="A8" s="9" t="s">
        <v>106</v>
      </c>
      <c r="B8" s="16" t="s">
        <v>107</v>
      </c>
      <c r="C8" s="9" t="s">
        <v>106</v>
      </c>
      <c r="D8" s="17" t="e">
        <f>#REF!</f>
        <v>#REF!</v>
      </c>
      <c r="E8" s="16" t="e">
        <f>IF(AND(D8=0, G8=0), "Sin datos", IF(D8=G8,0,1))</f>
        <v>#REF!</v>
      </c>
      <c r="F8" s="16" t="s">
        <v>107</v>
      </c>
      <c r="G8" s="17" t="e">
        <f>#REF!</f>
        <v>#REF!</v>
      </c>
      <c r="H8" s="17"/>
      <c r="I8" s="17"/>
      <c r="J8" s="9" t="s">
        <v>106</v>
      </c>
    </row>
    <row r="9" spans="1:10" ht="12" thickBot="1">
      <c r="A9" s="9" t="s">
        <v>97</v>
      </c>
      <c r="B9" s="16" t="s">
        <v>108</v>
      </c>
      <c r="C9" s="9" t="s">
        <v>97</v>
      </c>
      <c r="D9" s="17" t="e">
        <f>#REF!</f>
        <v>#REF!</v>
      </c>
      <c r="E9" s="16" t="e">
        <f t="shared" si="0"/>
        <v>#REF!</v>
      </c>
      <c r="F9" s="16" t="s">
        <v>108</v>
      </c>
      <c r="G9" s="17" t="e">
        <f>#REF!</f>
        <v>#REF!</v>
      </c>
      <c r="H9" s="17"/>
      <c r="I9" s="17"/>
      <c r="J9" s="9" t="s">
        <v>97</v>
      </c>
    </row>
    <row r="10" spans="1:10" ht="12" thickBot="1">
      <c r="A10" s="9" t="s">
        <v>109</v>
      </c>
      <c r="B10" s="16" t="s">
        <v>110</v>
      </c>
      <c r="C10" s="9" t="s">
        <v>109</v>
      </c>
      <c r="D10" s="17" t="e">
        <f>#REF!</f>
        <v>#REF!</v>
      </c>
      <c r="E10" s="16" t="e">
        <f t="shared" si="0"/>
        <v>#REF!</v>
      </c>
      <c r="F10" s="16" t="s">
        <v>110</v>
      </c>
      <c r="G10" s="17" t="e">
        <f>#REF!</f>
        <v>#REF!</v>
      </c>
      <c r="H10" s="17"/>
      <c r="I10" s="17"/>
      <c r="J10" s="9" t="s">
        <v>109</v>
      </c>
    </row>
    <row r="11" spans="1:10" ht="18.75" thickBot="1">
      <c r="A11" s="9" t="s">
        <v>111</v>
      </c>
      <c r="B11" s="16" t="s">
        <v>112</v>
      </c>
      <c r="C11" s="9" t="s">
        <v>111</v>
      </c>
      <c r="D11" s="17" t="e">
        <f>#REF!</f>
        <v>#REF!</v>
      </c>
      <c r="E11" s="16" t="e">
        <f t="shared" si="0"/>
        <v>#REF!</v>
      </c>
      <c r="F11" s="16" t="s">
        <v>112</v>
      </c>
      <c r="G11" s="17" t="e">
        <f>#REF!</f>
        <v>#REF!</v>
      </c>
      <c r="H11" s="17"/>
      <c r="I11" s="17"/>
      <c r="J11" s="9" t="s">
        <v>111</v>
      </c>
    </row>
    <row r="12" spans="1:10" ht="18.75" thickBot="1">
      <c r="A12" s="21" t="s">
        <v>180</v>
      </c>
      <c r="B12" s="37" t="s">
        <v>179</v>
      </c>
      <c r="C12" s="23" t="s">
        <v>180</v>
      </c>
      <c r="D12" s="24" t="e">
        <f>#REF!</f>
        <v>#REF!</v>
      </c>
      <c r="E12" s="25" t="e">
        <f>IF(AND(D12=0, G12=0), "Sin datos", IF(D12=G12,0,1))</f>
        <v>#REF!</v>
      </c>
      <c r="F12" s="25" t="s">
        <v>179</v>
      </c>
      <c r="G12" s="24" t="e">
        <f>#REF!</f>
        <v>#REF!</v>
      </c>
      <c r="H12" s="24"/>
      <c r="I12" s="24"/>
      <c r="J12" s="26" t="s">
        <v>180</v>
      </c>
    </row>
    <row r="13" spans="1:10" ht="18.75" customHeight="1" thickBot="1">
      <c r="A13" s="20" t="s">
        <v>113</v>
      </c>
      <c r="B13" s="10"/>
      <c r="C13" s="3"/>
      <c r="D13" s="18"/>
      <c r="E13" s="11"/>
      <c r="G13" s="19"/>
      <c r="H13" s="19"/>
      <c r="I13" s="19"/>
    </row>
    <row r="14" spans="1:10" ht="24.75" customHeight="1" thickBot="1">
      <c r="A14" s="9" t="s">
        <v>114</v>
      </c>
      <c r="B14" s="16" t="s">
        <v>115</v>
      </c>
      <c r="C14" s="9" t="s">
        <v>62</v>
      </c>
      <c r="D14" s="17" t="e">
        <f>#REF!</f>
        <v>#REF!</v>
      </c>
      <c r="E14" s="16" t="e">
        <f>IF(AND(G14=0,D14&gt;0),0,1)</f>
        <v>#REF!</v>
      </c>
      <c r="F14" s="16" t="s">
        <v>115</v>
      </c>
      <c r="G14" s="17"/>
      <c r="H14" s="17"/>
      <c r="I14" s="17"/>
      <c r="J14" s="9" t="s">
        <v>62</v>
      </c>
    </row>
    <row r="15" spans="1:10" ht="18.75" thickBot="1">
      <c r="A15" s="9" t="s">
        <v>114</v>
      </c>
      <c r="B15" s="16" t="s">
        <v>116</v>
      </c>
      <c r="C15" s="9" t="s">
        <v>117</v>
      </c>
      <c r="D15" s="17" t="e">
        <f>#REF!</f>
        <v>#REF!</v>
      </c>
      <c r="E15" s="16" t="e">
        <f t="shared" ref="E15:E19" si="1">IF(AND(G15&gt;0, D15&gt;0),0,1)</f>
        <v>#REF!</v>
      </c>
      <c r="F15" s="16" t="s">
        <v>116</v>
      </c>
      <c r="G15" s="17">
        <f>'5.5'!$E$8</f>
        <v>0</v>
      </c>
      <c r="H15" s="17"/>
      <c r="I15" s="17"/>
      <c r="J15" s="9" t="s">
        <v>117</v>
      </c>
    </row>
    <row r="16" spans="1:10" ht="18.75" thickBot="1">
      <c r="A16" s="9" t="s">
        <v>114</v>
      </c>
      <c r="B16" s="16" t="s">
        <v>118</v>
      </c>
      <c r="C16" s="9" t="s">
        <v>0</v>
      </c>
      <c r="D16" s="17" t="e">
        <f>#REF!</f>
        <v>#REF!</v>
      </c>
      <c r="E16" s="16" t="e">
        <f t="shared" si="1"/>
        <v>#REF!</v>
      </c>
      <c r="F16" s="16" t="s">
        <v>118</v>
      </c>
      <c r="G16" s="17" t="e">
        <f>#REF!</f>
        <v>#REF!</v>
      </c>
      <c r="H16" s="17"/>
      <c r="I16" s="17"/>
      <c r="J16" s="9" t="s">
        <v>0</v>
      </c>
    </row>
    <row r="17" spans="1:10" ht="18.75" thickBot="1">
      <c r="A17" s="9" t="s">
        <v>65</v>
      </c>
      <c r="B17" s="16" t="s">
        <v>119</v>
      </c>
      <c r="C17" s="9" t="s">
        <v>0</v>
      </c>
      <c r="D17" s="17">
        <f>'5.4'!$E$8</f>
        <v>0</v>
      </c>
      <c r="E17" s="16" t="e">
        <f t="shared" si="1"/>
        <v>#REF!</v>
      </c>
      <c r="F17" s="16" t="s">
        <v>119</v>
      </c>
      <c r="G17" s="17" t="e">
        <f>#REF!</f>
        <v>#REF!</v>
      </c>
      <c r="H17" s="17"/>
      <c r="I17" s="17"/>
      <c r="J17" s="9" t="s">
        <v>0</v>
      </c>
    </row>
    <row r="18" spans="1:10" ht="18.75" thickBot="1">
      <c r="A18" s="9" t="s">
        <v>117</v>
      </c>
      <c r="B18" s="16" t="s">
        <v>120</v>
      </c>
      <c r="C18" s="9" t="s">
        <v>65</v>
      </c>
      <c r="D18" s="17">
        <f>'5.5'!$E$8</f>
        <v>0</v>
      </c>
      <c r="E18" s="16">
        <f t="shared" si="1"/>
        <v>1</v>
      </c>
      <c r="F18" s="16" t="s">
        <v>120</v>
      </c>
      <c r="G18" s="17">
        <f>'5.4'!$E$8</f>
        <v>0</v>
      </c>
      <c r="H18" s="17"/>
      <c r="I18" s="17"/>
      <c r="J18" s="9" t="s">
        <v>65</v>
      </c>
    </row>
    <row r="19" spans="1:10" ht="18.75" thickBot="1">
      <c r="A19" s="9" t="s">
        <v>117</v>
      </c>
      <c r="B19" s="16" t="s">
        <v>121</v>
      </c>
      <c r="C19" s="9" t="s">
        <v>0</v>
      </c>
      <c r="D19" s="17">
        <f>'5.5'!$E$8</f>
        <v>0</v>
      </c>
      <c r="E19" s="16" t="e">
        <f t="shared" si="1"/>
        <v>#REF!</v>
      </c>
      <c r="F19" s="16" t="s">
        <v>121</v>
      </c>
      <c r="G19" s="17" t="e">
        <f>#REF!</f>
        <v>#REF!</v>
      </c>
      <c r="H19" s="17"/>
      <c r="I19" s="17"/>
      <c r="J19" s="9" t="s">
        <v>0</v>
      </c>
    </row>
    <row r="20" spans="1:10" ht="18.75" thickBot="1">
      <c r="A20" s="9" t="s">
        <v>184</v>
      </c>
      <c r="B20" s="16" t="s">
        <v>181</v>
      </c>
      <c r="C20" s="9" t="s">
        <v>182</v>
      </c>
      <c r="D20" s="17" t="e">
        <f>#REF!</f>
        <v>#REF!</v>
      </c>
      <c r="E20" s="16" t="e">
        <f>IF(AND(G20&gt;0,D20&gt;0),0,1)</f>
        <v>#REF!</v>
      </c>
      <c r="F20" s="16" t="s">
        <v>181</v>
      </c>
      <c r="G20" s="17" t="e">
        <f>#REF!</f>
        <v>#REF!</v>
      </c>
      <c r="H20" s="17"/>
      <c r="I20" s="17"/>
      <c r="J20" s="9" t="s">
        <v>182</v>
      </c>
    </row>
    <row r="21" spans="1:10" ht="27.75" thickBot="1">
      <c r="A21" s="9" t="s">
        <v>122</v>
      </c>
      <c r="B21" s="16" t="s">
        <v>123</v>
      </c>
      <c r="C21" s="9" t="s">
        <v>0</v>
      </c>
      <c r="D21" s="17"/>
      <c r="E21" s="16"/>
      <c r="F21" s="16"/>
      <c r="G21" s="17"/>
      <c r="H21" s="17"/>
      <c r="I21" s="17"/>
      <c r="J21" s="9"/>
    </row>
    <row r="22" spans="1:10" ht="18.75" thickBot="1">
      <c r="A22" s="9" t="s">
        <v>124</v>
      </c>
      <c r="B22" s="16" t="s">
        <v>125</v>
      </c>
      <c r="C22" s="9" t="s">
        <v>0</v>
      </c>
      <c r="D22" s="17"/>
      <c r="E22" s="16"/>
      <c r="F22" s="16"/>
      <c r="G22" s="17"/>
      <c r="H22" s="17"/>
      <c r="I22" s="17"/>
      <c r="J22" s="9"/>
    </row>
    <row r="23" spans="1:10" ht="18.75" thickBot="1">
      <c r="A23" s="9" t="s">
        <v>126</v>
      </c>
      <c r="B23" s="16" t="s">
        <v>123</v>
      </c>
      <c r="C23" s="9" t="s">
        <v>0</v>
      </c>
      <c r="D23" s="17" t="e">
        <f>#REF!</f>
        <v>#REF!</v>
      </c>
      <c r="E23" s="16" t="e">
        <f t="shared" ref="E23:E36" si="2">IF(AND(G23&gt;0, D23&gt;0),0,1)</f>
        <v>#REF!</v>
      </c>
      <c r="F23" s="16" t="s">
        <v>123</v>
      </c>
      <c r="G23" s="17" t="e">
        <f>#REF!</f>
        <v>#REF!</v>
      </c>
      <c r="H23" s="17"/>
      <c r="I23" s="17"/>
      <c r="J23" s="9" t="s">
        <v>0</v>
      </c>
    </row>
    <row r="24" spans="1:10" ht="18.75" thickBot="1">
      <c r="A24" s="9" t="s">
        <v>127</v>
      </c>
      <c r="B24" s="16" t="s">
        <v>123</v>
      </c>
      <c r="C24" s="9" t="s">
        <v>0</v>
      </c>
      <c r="D24" s="17" t="e">
        <f>#REF!</f>
        <v>#REF!</v>
      </c>
      <c r="E24" s="16" t="e">
        <f t="shared" si="2"/>
        <v>#REF!</v>
      </c>
      <c r="F24" s="16" t="s">
        <v>123</v>
      </c>
      <c r="G24" s="17" t="e">
        <f>#REF!</f>
        <v>#REF!</v>
      </c>
      <c r="H24" s="17"/>
      <c r="I24" s="17"/>
      <c r="J24" s="9" t="s">
        <v>0</v>
      </c>
    </row>
    <row r="25" spans="1:10" ht="18.75" thickBot="1">
      <c r="A25" s="9" t="s">
        <v>128</v>
      </c>
      <c r="B25" s="16" t="s">
        <v>123</v>
      </c>
      <c r="C25" s="9" t="s">
        <v>0</v>
      </c>
      <c r="D25" s="17" t="e">
        <f>#REF!</f>
        <v>#REF!</v>
      </c>
      <c r="E25" s="16" t="e">
        <f t="shared" si="2"/>
        <v>#REF!</v>
      </c>
      <c r="F25" s="16" t="s">
        <v>123</v>
      </c>
      <c r="G25" s="17" t="e">
        <f>#REF!</f>
        <v>#REF!</v>
      </c>
      <c r="H25" s="17"/>
      <c r="I25" s="17"/>
      <c r="J25" s="9" t="s">
        <v>0</v>
      </c>
    </row>
    <row r="26" spans="1:10" ht="18.75" thickBot="1">
      <c r="A26" s="9" t="s">
        <v>93</v>
      </c>
      <c r="B26" s="16" t="s">
        <v>123</v>
      </c>
      <c r="C26" s="9" t="s">
        <v>0</v>
      </c>
      <c r="D26" s="17" t="e">
        <f>#REF!</f>
        <v>#REF!</v>
      </c>
      <c r="E26" s="16" t="e">
        <f t="shared" si="2"/>
        <v>#REF!</v>
      </c>
      <c r="F26" s="16" t="s">
        <v>123</v>
      </c>
      <c r="G26" s="17" t="e">
        <f>#REF!</f>
        <v>#REF!</v>
      </c>
      <c r="H26" s="17"/>
      <c r="I26" s="17"/>
      <c r="J26" s="9" t="s">
        <v>0</v>
      </c>
    </row>
    <row r="27" spans="1:10" ht="18.75" thickBot="1">
      <c r="A27" s="9" t="s">
        <v>129</v>
      </c>
      <c r="B27" s="16" t="s">
        <v>123</v>
      </c>
      <c r="C27" s="9" t="s">
        <v>0</v>
      </c>
      <c r="D27" s="17" t="e">
        <f>#REF!</f>
        <v>#REF!</v>
      </c>
      <c r="E27" s="16" t="e">
        <f t="shared" si="2"/>
        <v>#REF!</v>
      </c>
      <c r="F27" s="16" t="s">
        <v>123</v>
      </c>
      <c r="G27" s="17" t="e">
        <f>#REF!</f>
        <v>#REF!</v>
      </c>
      <c r="H27" s="17"/>
      <c r="I27" s="17"/>
      <c r="J27" s="9" t="s">
        <v>0</v>
      </c>
    </row>
    <row r="28" spans="1:10" ht="18.75" thickBot="1">
      <c r="A28" s="9" t="s">
        <v>130</v>
      </c>
      <c r="B28" s="16" t="s">
        <v>123</v>
      </c>
      <c r="C28" s="9" t="s">
        <v>0</v>
      </c>
      <c r="D28" s="17" t="e">
        <f>#REF!</f>
        <v>#REF!</v>
      </c>
      <c r="E28" s="16" t="e">
        <f t="shared" si="2"/>
        <v>#REF!</v>
      </c>
      <c r="F28" s="16" t="s">
        <v>123</v>
      </c>
      <c r="G28" s="17" t="e">
        <f>#REF!</f>
        <v>#REF!</v>
      </c>
      <c r="H28" s="17"/>
      <c r="I28" s="17"/>
      <c r="J28" s="9" t="s">
        <v>0</v>
      </c>
    </row>
    <row r="29" spans="1:10" ht="18.75" thickBot="1">
      <c r="A29" s="9" t="s">
        <v>131</v>
      </c>
      <c r="B29" s="16" t="s">
        <v>123</v>
      </c>
      <c r="C29" s="9" t="s">
        <v>0</v>
      </c>
      <c r="D29" s="17" t="e">
        <f>#REF!</f>
        <v>#REF!</v>
      </c>
      <c r="E29" s="16" t="e">
        <f t="shared" si="2"/>
        <v>#REF!</v>
      </c>
      <c r="F29" s="16" t="s">
        <v>123</v>
      </c>
      <c r="G29" s="17" t="e">
        <f>#REF!</f>
        <v>#REF!</v>
      </c>
      <c r="H29" s="17"/>
      <c r="I29" s="17"/>
      <c r="J29" s="9" t="s">
        <v>0</v>
      </c>
    </row>
    <row r="30" spans="1:10" ht="18.75" thickBot="1">
      <c r="A30" s="9" t="s">
        <v>94</v>
      </c>
      <c r="B30" s="16" t="s">
        <v>123</v>
      </c>
      <c r="C30" s="9" t="s">
        <v>0</v>
      </c>
      <c r="D30" s="17" t="e">
        <f>#REF!</f>
        <v>#REF!</v>
      </c>
      <c r="E30" s="16" t="e">
        <f t="shared" si="2"/>
        <v>#REF!</v>
      </c>
      <c r="F30" s="16" t="s">
        <v>123</v>
      </c>
      <c r="G30" s="17" t="e">
        <f>#REF!</f>
        <v>#REF!</v>
      </c>
      <c r="H30" s="17"/>
      <c r="I30" s="17"/>
      <c r="J30" s="9" t="s">
        <v>0</v>
      </c>
    </row>
    <row r="31" spans="1:10" ht="18.75" thickBot="1">
      <c r="A31" s="9" t="s">
        <v>132</v>
      </c>
      <c r="B31" s="16" t="s">
        <v>123</v>
      </c>
      <c r="C31" s="9" t="s">
        <v>0</v>
      </c>
      <c r="D31" s="17" t="e">
        <f>#REF!</f>
        <v>#REF!</v>
      </c>
      <c r="E31" s="16" t="e">
        <f t="shared" si="2"/>
        <v>#REF!</v>
      </c>
      <c r="F31" s="16" t="s">
        <v>123</v>
      </c>
      <c r="G31" s="17" t="e">
        <f>#REF!</f>
        <v>#REF!</v>
      </c>
      <c r="H31" s="17"/>
      <c r="I31" s="17"/>
      <c r="J31" s="9" t="s">
        <v>0</v>
      </c>
    </row>
    <row r="32" spans="1:10" ht="18.75" thickBot="1">
      <c r="A32" s="9" t="s">
        <v>133</v>
      </c>
      <c r="B32" s="16" t="s">
        <v>123</v>
      </c>
      <c r="C32" s="9" t="s">
        <v>0</v>
      </c>
      <c r="D32" s="17" t="e">
        <f>#REF!</f>
        <v>#REF!</v>
      </c>
      <c r="E32" s="16" t="e">
        <f t="shared" si="2"/>
        <v>#REF!</v>
      </c>
      <c r="F32" s="16" t="s">
        <v>123</v>
      </c>
      <c r="G32" s="17" t="e">
        <f>#REF!</f>
        <v>#REF!</v>
      </c>
      <c r="H32" s="17"/>
      <c r="I32" s="17"/>
      <c r="J32" s="9" t="s">
        <v>0</v>
      </c>
    </row>
    <row r="33" spans="1:10" ht="18.75" thickBot="1">
      <c r="A33" s="9" t="s">
        <v>134</v>
      </c>
      <c r="B33" s="16" t="s">
        <v>123</v>
      </c>
      <c r="C33" s="9" t="s">
        <v>0</v>
      </c>
      <c r="D33" s="17" t="e">
        <f>#REF!</f>
        <v>#REF!</v>
      </c>
      <c r="E33" s="16" t="e">
        <f t="shared" si="2"/>
        <v>#REF!</v>
      </c>
      <c r="F33" s="16" t="s">
        <v>123</v>
      </c>
      <c r="G33" s="17" t="e">
        <f>#REF!</f>
        <v>#REF!</v>
      </c>
      <c r="H33" s="17"/>
      <c r="I33" s="17"/>
      <c r="J33" s="9" t="s">
        <v>0</v>
      </c>
    </row>
    <row r="34" spans="1:10" ht="18.75" thickBot="1">
      <c r="A34" s="9" t="s">
        <v>135</v>
      </c>
      <c r="B34" s="16" t="s">
        <v>123</v>
      </c>
      <c r="C34" s="9" t="s">
        <v>0</v>
      </c>
      <c r="D34" s="17" t="e">
        <f>#REF!</f>
        <v>#REF!</v>
      </c>
      <c r="E34" s="16" t="e">
        <f t="shared" si="2"/>
        <v>#REF!</v>
      </c>
      <c r="F34" s="16" t="s">
        <v>123</v>
      </c>
      <c r="G34" s="17" t="e">
        <f>#REF!</f>
        <v>#REF!</v>
      </c>
      <c r="H34" s="17"/>
      <c r="I34" s="17"/>
      <c r="J34" s="9" t="s">
        <v>0</v>
      </c>
    </row>
    <row r="35" spans="1:10" ht="18.75" thickBot="1">
      <c r="A35" s="9" t="s">
        <v>136</v>
      </c>
      <c r="B35" s="16" t="s">
        <v>123</v>
      </c>
      <c r="C35" s="9" t="s">
        <v>0</v>
      </c>
      <c r="D35" s="17" t="e">
        <f>#REF!</f>
        <v>#REF!</v>
      </c>
      <c r="E35" s="16" t="e">
        <f t="shared" si="2"/>
        <v>#REF!</v>
      </c>
      <c r="F35" s="16" t="s">
        <v>123</v>
      </c>
      <c r="G35" s="17" t="e">
        <f>#REF!</f>
        <v>#REF!</v>
      </c>
      <c r="H35" s="17"/>
      <c r="I35" s="17"/>
      <c r="J35" s="9" t="s">
        <v>0</v>
      </c>
    </row>
    <row r="36" spans="1:10" ht="18.75" thickBot="1">
      <c r="A36" s="9" t="s">
        <v>137</v>
      </c>
      <c r="B36" s="16" t="s">
        <v>123</v>
      </c>
      <c r="C36" s="9" t="s">
        <v>0</v>
      </c>
      <c r="D36" s="17" t="e">
        <f>#REF!</f>
        <v>#REF!</v>
      </c>
      <c r="E36" s="16" t="e">
        <f t="shared" si="2"/>
        <v>#REF!</v>
      </c>
      <c r="F36" s="16" t="s">
        <v>123</v>
      </c>
      <c r="G36" s="17" t="e">
        <f>#REF!</f>
        <v>#REF!</v>
      </c>
      <c r="H36" s="17"/>
      <c r="I36" s="17"/>
      <c r="J36" s="9" t="s">
        <v>0</v>
      </c>
    </row>
    <row r="37" spans="1:10" ht="18.75" thickBot="1">
      <c r="A37" s="9" t="s">
        <v>95</v>
      </c>
      <c r="B37" s="16" t="s">
        <v>138</v>
      </c>
      <c r="C37" s="9" t="s">
        <v>0</v>
      </c>
      <c r="D37" s="17"/>
      <c r="E37" s="16"/>
      <c r="F37" s="16"/>
      <c r="G37" s="17"/>
      <c r="H37" s="17"/>
      <c r="I37" s="17"/>
      <c r="J37" s="9" t="s">
        <v>0</v>
      </c>
    </row>
    <row r="38" spans="1:10" ht="18.75" thickBot="1">
      <c r="A38" s="9" t="s">
        <v>124</v>
      </c>
      <c r="B38" s="16" t="s">
        <v>138</v>
      </c>
      <c r="C38" s="9" t="s">
        <v>0</v>
      </c>
      <c r="D38" s="17"/>
      <c r="E38" s="16"/>
      <c r="F38" s="16"/>
      <c r="G38" s="17"/>
      <c r="H38" s="17"/>
      <c r="I38" s="17"/>
      <c r="J38" s="9" t="s">
        <v>0</v>
      </c>
    </row>
    <row r="39" spans="1:10" ht="18.75" thickBot="1">
      <c r="A39" s="9" t="s">
        <v>168</v>
      </c>
      <c r="B39" s="16" t="s">
        <v>138</v>
      </c>
      <c r="C39" s="9" t="s">
        <v>0</v>
      </c>
      <c r="D39" s="17" t="e">
        <f>#REF!</f>
        <v>#REF!</v>
      </c>
      <c r="E39" s="16" t="e">
        <f t="shared" ref="E39:E56" si="3">IF(AND(G39&gt;0, D39&gt;0),0,1)</f>
        <v>#REF!</v>
      </c>
      <c r="F39" s="16" t="s">
        <v>138</v>
      </c>
      <c r="G39" s="17" t="e">
        <f>#REF!</f>
        <v>#REF!</v>
      </c>
      <c r="H39" s="17"/>
      <c r="I39" s="17"/>
      <c r="J39" s="9" t="s">
        <v>0</v>
      </c>
    </row>
    <row r="40" spans="1:10" ht="18.75" thickBot="1">
      <c r="A40" s="9" t="s">
        <v>96</v>
      </c>
      <c r="B40" s="16" t="s">
        <v>138</v>
      </c>
      <c r="C40" s="9" t="s">
        <v>0</v>
      </c>
      <c r="D40" s="17" t="e">
        <f>#REF!</f>
        <v>#REF!</v>
      </c>
      <c r="E40" s="16" t="e">
        <f t="shared" si="3"/>
        <v>#REF!</v>
      </c>
      <c r="F40" s="16" t="s">
        <v>138</v>
      </c>
      <c r="G40" s="17" t="e">
        <f>#REF!</f>
        <v>#REF!</v>
      </c>
      <c r="H40" s="17"/>
      <c r="I40" s="17"/>
      <c r="J40" s="9" t="s">
        <v>0</v>
      </c>
    </row>
    <row r="41" spans="1:10" ht="18.75" thickBot="1">
      <c r="A41" s="9" t="s">
        <v>169</v>
      </c>
      <c r="B41" s="16" t="s">
        <v>138</v>
      </c>
      <c r="C41" s="9" t="s">
        <v>0</v>
      </c>
      <c r="D41" s="17" t="e">
        <f>#REF!</f>
        <v>#REF!</v>
      </c>
      <c r="E41" s="16" t="e">
        <f t="shared" si="3"/>
        <v>#REF!</v>
      </c>
      <c r="F41" s="16" t="s">
        <v>138</v>
      </c>
      <c r="G41" s="17" t="e">
        <f>#REF!</f>
        <v>#REF!</v>
      </c>
      <c r="H41" s="17"/>
      <c r="I41" s="17"/>
      <c r="J41" s="9" t="s">
        <v>0</v>
      </c>
    </row>
    <row r="42" spans="1:10" ht="18.75" thickBot="1">
      <c r="A42" s="9" t="s">
        <v>170</v>
      </c>
      <c r="B42" s="16" t="s">
        <v>138</v>
      </c>
      <c r="C42" s="9" t="s">
        <v>0</v>
      </c>
      <c r="D42" s="17" t="e">
        <f>#REF!</f>
        <v>#REF!</v>
      </c>
      <c r="E42" s="16" t="e">
        <f t="shared" si="3"/>
        <v>#REF!</v>
      </c>
      <c r="F42" s="16" t="s">
        <v>138</v>
      </c>
      <c r="G42" s="17" t="e">
        <f>#REF!</f>
        <v>#REF!</v>
      </c>
      <c r="H42" s="17"/>
      <c r="I42" s="17"/>
      <c r="J42" s="9" t="s">
        <v>0</v>
      </c>
    </row>
    <row r="43" spans="1:10" ht="18.75" thickBot="1">
      <c r="A43" s="9" t="s">
        <v>171</v>
      </c>
      <c r="B43" s="16" t="s">
        <v>138</v>
      </c>
      <c r="C43" s="9" t="s">
        <v>0</v>
      </c>
      <c r="D43" s="17" t="e">
        <f>#REF!</f>
        <v>#REF!</v>
      </c>
      <c r="E43" s="16" t="e">
        <f t="shared" si="3"/>
        <v>#REF!</v>
      </c>
      <c r="F43" s="16" t="s">
        <v>138</v>
      </c>
      <c r="G43" s="17" t="e">
        <f>#REF!</f>
        <v>#REF!</v>
      </c>
      <c r="H43" s="17"/>
      <c r="I43" s="17"/>
      <c r="J43" s="9" t="s">
        <v>0</v>
      </c>
    </row>
    <row r="44" spans="1:10" ht="18.75" thickBot="1">
      <c r="A44" s="9" t="s">
        <v>172</v>
      </c>
      <c r="B44" s="16" t="s">
        <v>138</v>
      </c>
      <c r="C44" s="9" t="s">
        <v>0</v>
      </c>
      <c r="D44" s="17" t="e">
        <f>#REF!</f>
        <v>#REF!</v>
      </c>
      <c r="E44" s="16" t="e">
        <f t="shared" si="3"/>
        <v>#REF!</v>
      </c>
      <c r="F44" s="16" t="s">
        <v>138</v>
      </c>
      <c r="G44" s="17" t="e">
        <f>#REF!</f>
        <v>#REF!</v>
      </c>
      <c r="H44" s="17"/>
      <c r="I44" s="17"/>
      <c r="J44" s="9" t="s">
        <v>0</v>
      </c>
    </row>
    <row r="45" spans="1:10" ht="18.75" thickBot="1">
      <c r="A45" s="9" t="s">
        <v>173</v>
      </c>
      <c r="B45" s="16" t="s">
        <v>138</v>
      </c>
      <c r="C45" s="9" t="s">
        <v>0</v>
      </c>
      <c r="D45" s="17" t="e">
        <f>#REF!</f>
        <v>#REF!</v>
      </c>
      <c r="E45" s="16" t="e">
        <f t="shared" si="3"/>
        <v>#REF!</v>
      </c>
      <c r="F45" s="16" t="s">
        <v>138</v>
      </c>
      <c r="G45" s="17" t="e">
        <f>#REF!</f>
        <v>#REF!</v>
      </c>
      <c r="H45" s="17"/>
      <c r="I45" s="17"/>
      <c r="J45" s="9" t="s">
        <v>0</v>
      </c>
    </row>
    <row r="46" spans="1:10" ht="18.75" thickBot="1">
      <c r="A46" s="9" t="s">
        <v>174</v>
      </c>
      <c r="B46" s="16" t="s">
        <v>138</v>
      </c>
      <c r="C46" s="9" t="s">
        <v>0</v>
      </c>
      <c r="D46" s="17" t="e">
        <f>#REF!</f>
        <v>#REF!</v>
      </c>
      <c r="E46" s="16" t="e">
        <f t="shared" si="3"/>
        <v>#REF!</v>
      </c>
      <c r="F46" s="16" t="s">
        <v>138</v>
      </c>
      <c r="G46" s="17" t="e">
        <f>#REF!</f>
        <v>#REF!</v>
      </c>
      <c r="H46" s="17"/>
      <c r="I46" s="17"/>
      <c r="J46" s="9" t="s">
        <v>0</v>
      </c>
    </row>
    <row r="47" spans="1:10" ht="18.75" thickBot="1">
      <c r="A47" s="9" t="s">
        <v>175</v>
      </c>
      <c r="B47" s="16" t="s">
        <v>138</v>
      </c>
      <c r="C47" s="9" t="s">
        <v>0</v>
      </c>
      <c r="D47" s="17" t="e">
        <f>#REF!</f>
        <v>#REF!</v>
      </c>
      <c r="E47" s="16" t="e">
        <f t="shared" si="3"/>
        <v>#REF!</v>
      </c>
      <c r="F47" s="16" t="s">
        <v>138</v>
      </c>
      <c r="G47" s="17" t="e">
        <f>#REF!</f>
        <v>#REF!</v>
      </c>
      <c r="H47" s="17"/>
      <c r="I47" s="17"/>
      <c r="J47" s="9" t="s">
        <v>0</v>
      </c>
    </row>
    <row r="48" spans="1:10" ht="18.75" thickBot="1">
      <c r="A48" s="9" t="s">
        <v>176</v>
      </c>
      <c r="B48" s="16" t="s">
        <v>138</v>
      </c>
      <c r="C48" s="9" t="s">
        <v>0</v>
      </c>
      <c r="D48" s="17" t="e">
        <f>#REF!</f>
        <v>#REF!</v>
      </c>
      <c r="E48" s="16" t="e">
        <f t="shared" si="3"/>
        <v>#REF!</v>
      </c>
      <c r="F48" s="16" t="s">
        <v>138</v>
      </c>
      <c r="G48" s="17" t="e">
        <f>#REF!</f>
        <v>#REF!</v>
      </c>
      <c r="H48" s="17"/>
      <c r="I48" s="17"/>
      <c r="J48" s="9" t="s">
        <v>0</v>
      </c>
    </row>
    <row r="49" spans="1:10" ht="18.75" thickBot="1">
      <c r="A49" s="9" t="s">
        <v>177</v>
      </c>
      <c r="B49" s="16" t="s">
        <v>138</v>
      </c>
      <c r="C49" s="9" t="s">
        <v>0</v>
      </c>
      <c r="D49" s="17" t="e">
        <f>#REF!</f>
        <v>#REF!</v>
      </c>
      <c r="E49" s="16" t="e">
        <f t="shared" si="3"/>
        <v>#REF!</v>
      </c>
      <c r="F49" s="16" t="s">
        <v>138</v>
      </c>
      <c r="G49" s="17" t="e">
        <f>#REF!</f>
        <v>#REF!</v>
      </c>
      <c r="H49" s="17"/>
      <c r="I49" s="17"/>
      <c r="J49" s="9" t="s">
        <v>0</v>
      </c>
    </row>
    <row r="50" spans="1:10" ht="18.75" thickBot="1">
      <c r="A50" s="9" t="s">
        <v>139</v>
      </c>
      <c r="B50" s="16" t="s">
        <v>140</v>
      </c>
      <c r="C50" s="9" t="s">
        <v>141</v>
      </c>
      <c r="D50" s="17" t="e">
        <f>#REF!</f>
        <v>#REF!</v>
      </c>
      <c r="E50" s="16" t="e">
        <f t="shared" si="3"/>
        <v>#REF!</v>
      </c>
      <c r="F50" s="16" t="s">
        <v>140</v>
      </c>
      <c r="G50" s="17" t="e">
        <f>#REF!</f>
        <v>#REF!</v>
      </c>
      <c r="H50" s="17"/>
      <c r="I50" s="17"/>
      <c r="J50" s="9" t="s">
        <v>141</v>
      </c>
    </row>
    <row r="51" spans="1:10" ht="18.75" thickBot="1">
      <c r="A51" s="9" t="s">
        <v>139</v>
      </c>
      <c r="B51" s="16" t="s">
        <v>142</v>
      </c>
      <c r="C51" s="9" t="s">
        <v>141</v>
      </c>
      <c r="D51" s="17" t="e">
        <f>#REF!</f>
        <v>#REF!</v>
      </c>
      <c r="E51" s="16" t="e">
        <f t="shared" si="3"/>
        <v>#REF!</v>
      </c>
      <c r="F51" s="16" t="s">
        <v>167</v>
      </c>
      <c r="G51" s="17" t="e">
        <f>#REF!</f>
        <v>#REF!</v>
      </c>
      <c r="H51" s="17"/>
      <c r="I51" s="17"/>
      <c r="J51" s="9" t="s">
        <v>141</v>
      </c>
    </row>
    <row r="52" spans="1:10" ht="18.75" thickBot="1">
      <c r="A52" s="9" t="s">
        <v>143</v>
      </c>
      <c r="B52" s="16" t="s">
        <v>144</v>
      </c>
      <c r="C52" s="9" t="s">
        <v>145</v>
      </c>
      <c r="D52" s="17" t="e">
        <f>#REF!</f>
        <v>#REF!</v>
      </c>
      <c r="E52" s="16" t="e">
        <f t="shared" si="3"/>
        <v>#REF!</v>
      </c>
      <c r="F52" s="16" t="s">
        <v>144</v>
      </c>
      <c r="G52" s="17" t="e">
        <f>#REF!</f>
        <v>#REF!</v>
      </c>
      <c r="H52" s="17"/>
      <c r="I52" s="17"/>
      <c r="J52" s="9" t="s">
        <v>145</v>
      </c>
    </row>
    <row r="53" spans="1:10" ht="27.75" thickBot="1">
      <c r="A53" s="9" t="s">
        <v>146</v>
      </c>
      <c r="B53" s="16" t="s">
        <v>144</v>
      </c>
      <c r="C53" s="9" t="s">
        <v>147</v>
      </c>
      <c r="D53" s="17" t="e">
        <f>#REF!</f>
        <v>#REF!</v>
      </c>
      <c r="E53" s="16" t="e">
        <f t="shared" si="3"/>
        <v>#REF!</v>
      </c>
      <c r="F53" s="16" t="s">
        <v>144</v>
      </c>
      <c r="G53" s="17" t="e">
        <f>#REF!</f>
        <v>#REF!</v>
      </c>
      <c r="H53" s="17"/>
      <c r="I53" s="17"/>
      <c r="J53" s="9" t="s">
        <v>147</v>
      </c>
    </row>
    <row r="54" spans="1:10" ht="27.75" thickBot="1">
      <c r="A54" s="9" t="s">
        <v>148</v>
      </c>
      <c r="B54" s="16" t="s">
        <v>149</v>
      </c>
      <c r="C54" s="9" t="s">
        <v>150</v>
      </c>
      <c r="D54" s="17" t="e">
        <f>#REF!</f>
        <v>#REF!</v>
      </c>
      <c r="E54" s="16" t="e">
        <f t="shared" si="3"/>
        <v>#REF!</v>
      </c>
      <c r="F54" s="16" t="s">
        <v>149</v>
      </c>
      <c r="G54" s="17" t="e">
        <f>#REF!</f>
        <v>#REF!</v>
      </c>
      <c r="H54" s="17"/>
      <c r="I54" s="17"/>
      <c r="J54" s="9" t="s">
        <v>150</v>
      </c>
    </row>
    <row r="55" spans="1:10" ht="27.75" thickBot="1">
      <c r="A55" s="27" t="s">
        <v>151</v>
      </c>
      <c r="B55" s="30" t="s">
        <v>152</v>
      </c>
      <c r="C55" s="28" t="s">
        <v>153</v>
      </c>
      <c r="D55" s="29" t="e">
        <f>#REF!</f>
        <v>#REF!</v>
      </c>
      <c r="E55" s="30" t="e">
        <f t="shared" si="3"/>
        <v>#REF!</v>
      </c>
      <c r="F55" s="30" t="s">
        <v>152</v>
      </c>
      <c r="G55" s="29" t="e">
        <f>#REF!</f>
        <v>#REF!</v>
      </c>
      <c r="H55" s="29"/>
      <c r="I55" s="29"/>
      <c r="J55" s="31" t="s">
        <v>153</v>
      </c>
    </row>
    <row r="56" spans="1:10" s="1" customFormat="1" ht="27.75" thickBot="1">
      <c r="A56" s="32" t="s">
        <v>154</v>
      </c>
      <c r="B56" s="35" t="s">
        <v>155</v>
      </c>
      <c r="C56" s="33" t="s">
        <v>156</v>
      </c>
      <c r="D56" s="34" t="e">
        <f>#REF!</f>
        <v>#REF!</v>
      </c>
      <c r="E56" s="35" t="e">
        <f t="shared" si="3"/>
        <v>#REF!</v>
      </c>
      <c r="F56" s="35" t="s">
        <v>155</v>
      </c>
      <c r="G56" s="34" t="e">
        <f>#REF!</f>
        <v>#REF!</v>
      </c>
      <c r="H56" s="34"/>
      <c r="I56" s="34"/>
      <c r="J56" s="36" t="s">
        <v>156</v>
      </c>
    </row>
    <row r="57" spans="1:10" ht="17.25" customHeight="1" thickBot="1">
      <c r="A57" s="12" t="s">
        <v>157</v>
      </c>
      <c r="B57" s="11"/>
      <c r="C57" s="12"/>
      <c r="D57" s="19"/>
      <c r="E57" s="11"/>
      <c r="F57" s="11"/>
      <c r="G57" s="19"/>
      <c r="H57" s="19"/>
      <c r="I57" s="19"/>
    </row>
    <row r="58" spans="1:10" ht="18.75" thickBot="1">
      <c r="A58" s="9" t="s">
        <v>65</v>
      </c>
      <c r="B58" s="16" t="s">
        <v>158</v>
      </c>
      <c r="C58" s="9" t="s">
        <v>117</v>
      </c>
      <c r="D58" s="17">
        <f>'5.4'!$E$8</f>
        <v>0</v>
      </c>
      <c r="E58" s="16">
        <f>IF(D58&gt;G58,0,1)</f>
        <v>1</v>
      </c>
      <c r="F58" s="16" t="s">
        <v>158</v>
      </c>
      <c r="G58" s="17">
        <f>'5.5'!$E$8</f>
        <v>0</v>
      </c>
      <c r="H58" s="17"/>
      <c r="I58" s="17"/>
      <c r="J58" s="9" t="s">
        <v>117</v>
      </c>
    </row>
    <row r="59" spans="1:10" ht="18.75" thickBot="1">
      <c r="A59" s="9" t="s">
        <v>182</v>
      </c>
      <c r="B59" s="16" t="s">
        <v>183</v>
      </c>
      <c r="C59" s="9" t="s">
        <v>184</v>
      </c>
      <c r="D59" s="17" t="e">
        <f>#REF!</f>
        <v>#REF!</v>
      </c>
      <c r="E59" s="16" t="e">
        <f>IF(D59&lt;G59,0,1)</f>
        <v>#REF!</v>
      </c>
      <c r="F59" s="16" t="s">
        <v>183</v>
      </c>
      <c r="G59" s="17" t="e">
        <f>#REF!</f>
        <v>#REF!</v>
      </c>
      <c r="H59" s="17"/>
      <c r="I59" s="17"/>
      <c r="J59" s="9" t="s">
        <v>184</v>
      </c>
    </row>
    <row r="60" spans="1:10" ht="18.75" thickBot="1">
      <c r="A60" s="9" t="s">
        <v>139</v>
      </c>
      <c r="B60" s="16" t="s">
        <v>159</v>
      </c>
      <c r="C60" s="9" t="s">
        <v>141</v>
      </c>
      <c r="D60" s="17" t="e">
        <f>#REF!</f>
        <v>#REF!</v>
      </c>
      <c r="E60" s="16" t="e">
        <f>IF(D60&gt;G60,0,1)</f>
        <v>#REF!</v>
      </c>
      <c r="F60" s="16" t="s">
        <v>159</v>
      </c>
      <c r="G60" s="17" t="e">
        <f>#REF!</f>
        <v>#REF!</v>
      </c>
      <c r="H60" s="17"/>
      <c r="I60" s="17"/>
      <c r="J60" s="9" t="s">
        <v>141</v>
      </c>
    </row>
    <row r="61" spans="1:10" ht="18.75" thickBot="1">
      <c r="A61" s="9" t="s">
        <v>139</v>
      </c>
      <c r="B61" s="16" t="s">
        <v>160</v>
      </c>
      <c r="C61" s="9" t="s">
        <v>141</v>
      </c>
      <c r="D61" s="17" t="e">
        <f>#REF!</f>
        <v>#REF!</v>
      </c>
      <c r="E61" s="16" t="e">
        <f>IF(D61&gt;G61,0,1)</f>
        <v>#REF!</v>
      </c>
      <c r="F61" s="16" t="s">
        <v>160</v>
      </c>
      <c r="G61" s="17" t="e">
        <f>#REF!</f>
        <v>#REF!</v>
      </c>
      <c r="H61" s="17"/>
      <c r="I61" s="17"/>
      <c r="J61" s="9" t="s">
        <v>141</v>
      </c>
    </row>
    <row r="62" spans="1:10" ht="18.75" thickBot="1">
      <c r="A62" s="9" t="s">
        <v>154</v>
      </c>
      <c r="B62" s="16" t="s">
        <v>161</v>
      </c>
      <c r="C62" s="9" t="s">
        <v>162</v>
      </c>
      <c r="D62" s="17" t="e">
        <f>#REF!</f>
        <v>#REF!</v>
      </c>
      <c r="E62" s="16" t="e">
        <f>IF(D62&gt;G62,0,1)</f>
        <v>#REF!</v>
      </c>
      <c r="F62" s="16" t="s">
        <v>161</v>
      </c>
      <c r="G62" s="17" t="e">
        <f>#REF!</f>
        <v>#REF!</v>
      </c>
      <c r="H62" s="17"/>
      <c r="I62" s="17"/>
      <c r="J62" s="9" t="s">
        <v>162</v>
      </c>
    </row>
    <row r="63" spans="1:10" ht="18.75" thickBot="1">
      <c r="A63" s="9" t="s">
        <v>154</v>
      </c>
      <c r="B63" s="16" t="s">
        <v>163</v>
      </c>
      <c r="C63" s="9" t="s">
        <v>162</v>
      </c>
      <c r="D63" s="17" t="e">
        <f>#REF!</f>
        <v>#REF!</v>
      </c>
      <c r="E63" s="16" t="e">
        <f>IF(D63&gt;G63,0,1)</f>
        <v>#REF!</v>
      </c>
      <c r="F63" s="16" t="s">
        <v>163</v>
      </c>
      <c r="G63" s="17" t="e">
        <f>#REF!</f>
        <v>#REF!</v>
      </c>
      <c r="H63" s="17"/>
      <c r="I63" s="17"/>
      <c r="J63" s="9" t="s">
        <v>162</v>
      </c>
    </row>
    <row r="64" spans="1:10" ht="27.75" thickBot="1">
      <c r="A64" s="9" t="s">
        <v>150</v>
      </c>
      <c r="B64" s="16" t="s">
        <v>164</v>
      </c>
      <c r="C64" s="9" t="s">
        <v>148</v>
      </c>
      <c r="D64" s="17" t="e">
        <f>#REF!</f>
        <v>#REF!</v>
      </c>
      <c r="E64" s="16" t="e">
        <f>IF(D64&gt;=G64,0,1)</f>
        <v>#REF!</v>
      </c>
      <c r="F64" s="16" t="s">
        <v>164</v>
      </c>
      <c r="G64" s="17" t="e">
        <f>#REF!</f>
        <v>#REF!</v>
      </c>
      <c r="H64" s="17"/>
      <c r="I64" s="17"/>
      <c r="J64" s="9" t="s">
        <v>148</v>
      </c>
    </row>
    <row r="65" spans="1:10" ht="27.75" thickBot="1">
      <c r="A65" s="22" t="s">
        <v>165</v>
      </c>
      <c r="B65" s="25" t="s">
        <v>166</v>
      </c>
      <c r="C65" s="23" t="s">
        <v>151</v>
      </c>
      <c r="D65" s="24" t="e">
        <f>#REF!</f>
        <v>#REF!</v>
      </c>
      <c r="E65" s="25" t="e">
        <f>IF(D65&gt;=G65,0,1)</f>
        <v>#REF!</v>
      </c>
      <c r="F65" s="25" t="s">
        <v>166</v>
      </c>
      <c r="G65" s="24" t="e">
        <f>#REF!</f>
        <v>#REF!</v>
      </c>
      <c r="H65" s="24"/>
      <c r="I65" s="24"/>
      <c r="J65" s="26" t="s">
        <v>151</v>
      </c>
    </row>
    <row r="66" spans="1:10" ht="12" thickBot="1">
      <c r="A66" s="5" t="s">
        <v>204</v>
      </c>
      <c r="B66" s="13"/>
      <c r="C66" s="1"/>
      <c r="J66" s="14"/>
    </row>
    <row r="67" spans="1:10" ht="12" thickBot="1">
      <c r="A67" s="9" t="s">
        <v>186</v>
      </c>
      <c r="B67" s="16" t="s">
        <v>185</v>
      </c>
      <c r="C67" s="9" t="s">
        <v>186</v>
      </c>
      <c r="D67" s="17" t="e">
        <f>#REF!</f>
        <v>#REF!</v>
      </c>
      <c r="E67" s="16" t="e">
        <f>IF(AND(D67=G67,D67=H67,D67=I67),0,1)</f>
        <v>#REF!</v>
      </c>
      <c r="F67" s="16" t="s">
        <v>185</v>
      </c>
      <c r="G67" s="17" t="e">
        <f>#REF!</f>
        <v>#REF!</v>
      </c>
      <c r="H67" s="17" t="e">
        <f>#REF!</f>
        <v>#REF!</v>
      </c>
      <c r="I67" s="17" t="e">
        <f>#REF!</f>
        <v>#REF!</v>
      </c>
      <c r="J67" s="9" t="s">
        <v>186</v>
      </c>
    </row>
    <row r="68" spans="1:10" ht="12" thickBot="1">
      <c r="A68" s="9" t="s">
        <v>188</v>
      </c>
      <c r="B68" s="16" t="s">
        <v>187</v>
      </c>
      <c r="C68" s="9" t="s">
        <v>188</v>
      </c>
      <c r="D68" s="17" t="e">
        <f>#REF!</f>
        <v>#REF!</v>
      </c>
      <c r="E68" s="16" t="e">
        <f>IF(AND(D68=G68,D68=H68),0,1)</f>
        <v>#REF!</v>
      </c>
      <c r="F68" s="16" t="s">
        <v>187</v>
      </c>
      <c r="G68" s="17" t="e">
        <f>#REF!</f>
        <v>#REF!</v>
      </c>
      <c r="H68" s="17" t="e">
        <f>#REF!</f>
        <v>#REF!</v>
      </c>
      <c r="I68" s="17"/>
      <c r="J68" s="9" t="s">
        <v>188</v>
      </c>
    </row>
    <row r="69" spans="1:10" ht="12" thickBot="1">
      <c r="A69" s="9" t="s">
        <v>190</v>
      </c>
      <c r="B69" s="16" t="s">
        <v>189</v>
      </c>
      <c r="C69" s="9" t="s">
        <v>190</v>
      </c>
      <c r="D69" s="17" t="e">
        <f>#REF!</f>
        <v>#REF!</v>
      </c>
      <c r="E69" s="16" t="e">
        <f>IF(AND(D69=G69,D69=H69),0,1)</f>
        <v>#REF!</v>
      </c>
      <c r="F69" s="16" t="s">
        <v>189</v>
      </c>
      <c r="G69" s="17" t="e">
        <f>#REF!</f>
        <v>#REF!</v>
      </c>
      <c r="H69" s="17" t="e">
        <f>#REF!</f>
        <v>#REF!</v>
      </c>
      <c r="I69" s="17"/>
      <c r="J69" s="9" t="s">
        <v>190</v>
      </c>
    </row>
    <row r="70" spans="1:10" ht="12" thickBot="1">
      <c r="A70" s="9" t="s">
        <v>192</v>
      </c>
      <c r="B70" s="16" t="s">
        <v>191</v>
      </c>
      <c r="C70" s="9" t="s">
        <v>192</v>
      </c>
      <c r="D70" s="17" t="e">
        <f>#REF!</f>
        <v>#REF!</v>
      </c>
      <c r="E70" s="16" t="e">
        <f>IF(AND(D70=G70,D70=H70),0,1)</f>
        <v>#REF!</v>
      </c>
      <c r="F70" s="16" t="s">
        <v>191</v>
      </c>
      <c r="G70" s="17" t="e">
        <f>#REF!</f>
        <v>#REF!</v>
      </c>
      <c r="H70" s="17" t="e">
        <f>#REF!</f>
        <v>#REF!</v>
      </c>
      <c r="I70" s="17"/>
      <c r="J70" s="9" t="s">
        <v>192</v>
      </c>
    </row>
    <row r="71" spans="1:10" ht="12" thickBot="1">
      <c r="A71" s="9" t="s">
        <v>194</v>
      </c>
      <c r="B71" s="16" t="s">
        <v>193</v>
      </c>
      <c r="C71" s="9" t="s">
        <v>194</v>
      </c>
      <c r="D71" s="17" t="e">
        <f>#REF!</f>
        <v>#REF!</v>
      </c>
      <c r="E71" s="16" t="e">
        <f>IF(D71=G71,0,1)</f>
        <v>#REF!</v>
      </c>
      <c r="F71" s="16" t="s">
        <v>193</v>
      </c>
      <c r="G71" s="17" t="e">
        <f>#REF!</f>
        <v>#REF!</v>
      </c>
      <c r="H71" s="17"/>
      <c r="I71" s="17"/>
      <c r="J71" s="9" t="s">
        <v>194</v>
      </c>
    </row>
    <row r="72" spans="1:10" ht="12" thickBot="1">
      <c r="A72" s="9" t="s">
        <v>196</v>
      </c>
      <c r="B72" s="16" t="s">
        <v>195</v>
      </c>
      <c r="C72" s="9" t="s">
        <v>196</v>
      </c>
      <c r="D72" s="17" t="e">
        <f>#REF!</f>
        <v>#REF!</v>
      </c>
      <c r="E72" s="16" t="e">
        <f>IF(AND(D72=G72,D72=H72),0,1)</f>
        <v>#REF!</v>
      </c>
      <c r="F72" s="16" t="s">
        <v>195</v>
      </c>
      <c r="G72" s="17" t="e">
        <f>#REF!</f>
        <v>#REF!</v>
      </c>
      <c r="H72" s="17" t="e">
        <f>#REF!</f>
        <v>#REF!</v>
      </c>
      <c r="I72" s="17"/>
      <c r="J72" s="9" t="s">
        <v>196</v>
      </c>
    </row>
    <row r="73" spans="1:10" ht="12" thickBot="1">
      <c r="A73" s="9" t="s">
        <v>197</v>
      </c>
      <c r="B73" s="16" t="s">
        <v>193</v>
      </c>
      <c r="C73" s="9" t="s">
        <v>197</v>
      </c>
      <c r="D73" s="17" t="e">
        <f>#REF!</f>
        <v>#REF!</v>
      </c>
      <c r="E73" s="16" t="e">
        <f>IF(D73=G73,0,1)</f>
        <v>#REF!</v>
      </c>
      <c r="F73" s="16" t="s">
        <v>193</v>
      </c>
      <c r="G73" s="17" t="e">
        <f>#REF!</f>
        <v>#REF!</v>
      </c>
      <c r="H73" s="17"/>
      <c r="I73" s="17"/>
      <c r="J73" s="9" t="s">
        <v>197</v>
      </c>
    </row>
    <row r="74" spans="1:10" ht="12" thickBot="1">
      <c r="A74" s="9" t="s">
        <v>198</v>
      </c>
      <c r="B74" s="16" t="s">
        <v>193</v>
      </c>
      <c r="C74" s="9" t="s">
        <v>198</v>
      </c>
      <c r="D74" s="17" t="e">
        <f>#REF!</f>
        <v>#REF!</v>
      </c>
      <c r="E74" s="16" t="e">
        <f>IF(D74=G74,0,1)</f>
        <v>#REF!</v>
      </c>
      <c r="F74" s="16" t="s">
        <v>193</v>
      </c>
      <c r="G74" s="17" t="e">
        <f>#REF!</f>
        <v>#REF!</v>
      </c>
      <c r="H74" s="17"/>
      <c r="I74" s="17"/>
      <c r="J74" s="9" t="s">
        <v>198</v>
      </c>
    </row>
    <row r="75" spans="1:10" ht="18.75" thickBot="1">
      <c r="A75" s="9" t="s">
        <v>200</v>
      </c>
      <c r="B75" s="16" t="s">
        <v>199</v>
      </c>
      <c r="C75" s="9" t="s">
        <v>200</v>
      </c>
      <c r="D75" s="17" t="e">
        <f>#REF!</f>
        <v>#REF!</v>
      </c>
      <c r="E75" s="16" t="e">
        <f>IF(AND(D75=G75,D75=H75),0,1)</f>
        <v>#REF!</v>
      </c>
      <c r="F75" s="16" t="s">
        <v>199</v>
      </c>
      <c r="G75" s="17" t="e">
        <f>#REF!</f>
        <v>#REF!</v>
      </c>
      <c r="H75" s="17" t="e">
        <f>#REF!</f>
        <v>#REF!</v>
      </c>
      <c r="I75" s="17"/>
      <c r="J75" s="9" t="s">
        <v>200</v>
      </c>
    </row>
    <row r="76" spans="1:10" ht="18.75" thickBot="1">
      <c r="A76" s="9" t="s">
        <v>201</v>
      </c>
      <c r="B76" s="16" t="s">
        <v>193</v>
      </c>
      <c r="C76" s="9" t="s">
        <v>201</v>
      </c>
      <c r="D76" s="17" t="e">
        <f>#REF!</f>
        <v>#REF!</v>
      </c>
      <c r="E76" s="16" t="e">
        <f>IF(D76=G76,0,1)</f>
        <v>#REF!</v>
      </c>
      <c r="F76" s="16" t="s">
        <v>193</v>
      </c>
      <c r="G76" s="17" t="e">
        <f>#REF!</f>
        <v>#REF!</v>
      </c>
      <c r="H76" s="17"/>
      <c r="I76" s="17"/>
      <c r="J76" s="9" t="s">
        <v>201</v>
      </c>
    </row>
    <row r="77" spans="1:10" ht="18.75" thickBot="1">
      <c r="A77" s="22" t="s">
        <v>203</v>
      </c>
      <c r="B77" s="25" t="s">
        <v>202</v>
      </c>
      <c r="C77" s="23" t="s">
        <v>203</v>
      </c>
      <c r="D77" s="24" t="e">
        <f>#REF!</f>
        <v>#REF!</v>
      </c>
      <c r="E77" s="25" t="e">
        <f>IF(AND(D77=G77,D77=H77),0,1)</f>
        <v>#REF!</v>
      </c>
      <c r="F77" s="25" t="s">
        <v>202</v>
      </c>
      <c r="G77" s="24" t="e">
        <f>#REF!</f>
        <v>#REF!</v>
      </c>
      <c r="H77" s="24" t="e">
        <f>#REF!</f>
        <v>#REF!</v>
      </c>
      <c r="I77" s="24"/>
      <c r="J77" s="26" t="s">
        <v>203</v>
      </c>
    </row>
    <row r="78" spans="1:10" ht="12" thickBot="1"/>
    <row r="79" spans="1:10" ht="81.75" thickBot="1">
      <c r="A79" s="39" t="s">
        <v>205</v>
      </c>
      <c r="B79" s="38" t="s">
        <v>206</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20" priority="2" operator="greaterThan">
      <formula>0</formula>
    </cfRule>
  </conditionalFormatting>
  <conditionalFormatting sqref="K4:K77">
    <cfRule type="cellIs" dxfId="19"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2011-0A41-4881-AA0B-0B74982FC9F0}">
  <sheetPr codeName="Hoja3"/>
  <dimension ref="A1:K35"/>
  <sheetViews>
    <sheetView tabSelected="1" zoomScale="85" zoomScaleNormal="85" workbookViewId="0">
      <selection sqref="A1:D1"/>
    </sheetView>
  </sheetViews>
  <sheetFormatPr baseColWidth="10" defaultRowHeight="11.25"/>
  <cols>
    <col min="1" max="1" width="2.1640625" style="43" customWidth="1"/>
    <col min="2" max="2" width="2.83203125" style="43" customWidth="1"/>
    <col min="3" max="3" width="1.5" style="43" customWidth="1"/>
    <col min="4" max="4" width="73.5" style="43" customWidth="1"/>
    <col min="5" max="5" width="10" style="43" bestFit="1" customWidth="1"/>
    <col min="6" max="6" width="24.33203125" style="44" customWidth="1"/>
    <col min="7" max="211" width="12" style="43"/>
    <col min="212" max="212" width="2.1640625" style="43" customWidth="1"/>
    <col min="213" max="213" width="2.83203125" style="43" customWidth="1"/>
    <col min="214" max="214" width="1.5" style="43" customWidth="1"/>
    <col min="215" max="215" width="16.6640625" style="43" customWidth="1"/>
    <col min="216" max="216" width="8.1640625" style="43" customWidth="1"/>
    <col min="217" max="226" width="0" style="43" hidden="1" customWidth="1"/>
    <col min="227" max="227" width="8.33203125" style="43" customWidth="1"/>
    <col min="228" max="228" width="12" style="43"/>
    <col min="229" max="229" width="2.1640625" style="43" customWidth="1"/>
    <col min="230" max="230" width="2.83203125" style="43" customWidth="1"/>
    <col min="231" max="231" width="1.5" style="43" customWidth="1"/>
    <col min="232" max="232" width="16.6640625" style="43" customWidth="1"/>
    <col min="233" max="233" width="8.1640625" style="43" customWidth="1"/>
    <col min="234" max="243" width="0" style="43" hidden="1" customWidth="1"/>
    <col min="244" max="244" width="8.33203125" style="43" customWidth="1"/>
    <col min="245" max="467" width="12" style="43"/>
    <col min="468" max="468" width="2.1640625" style="43" customWidth="1"/>
    <col min="469" max="469" width="2.83203125" style="43" customWidth="1"/>
    <col min="470" max="470" width="1.5" style="43" customWidth="1"/>
    <col min="471" max="471" width="16.6640625" style="43" customWidth="1"/>
    <col min="472" max="472" width="8.1640625" style="43" customWidth="1"/>
    <col min="473" max="482" width="0" style="43" hidden="1" customWidth="1"/>
    <col min="483" max="483" width="8.33203125" style="43" customWidth="1"/>
    <col min="484" max="484" width="12" style="43"/>
    <col min="485" max="485" width="2.1640625" style="43" customWidth="1"/>
    <col min="486" max="486" width="2.83203125" style="43" customWidth="1"/>
    <col min="487" max="487" width="1.5" style="43" customWidth="1"/>
    <col min="488" max="488" width="16.6640625" style="43" customWidth="1"/>
    <col min="489" max="489" width="8.1640625" style="43" customWidth="1"/>
    <col min="490" max="499" width="0" style="43" hidden="1" customWidth="1"/>
    <col min="500" max="500" width="8.33203125" style="43" customWidth="1"/>
    <col min="501" max="723" width="12" style="43"/>
    <col min="724" max="724" width="2.1640625" style="43" customWidth="1"/>
    <col min="725" max="725" width="2.83203125" style="43" customWidth="1"/>
    <col min="726" max="726" width="1.5" style="43" customWidth="1"/>
    <col min="727" max="727" width="16.6640625" style="43" customWidth="1"/>
    <col min="728" max="728" width="8.1640625" style="43" customWidth="1"/>
    <col min="729" max="738" width="0" style="43" hidden="1" customWidth="1"/>
    <col min="739" max="739" width="8.33203125" style="43" customWidth="1"/>
    <col min="740" max="740" width="12" style="43"/>
    <col min="741" max="741" width="2.1640625" style="43" customWidth="1"/>
    <col min="742" max="742" width="2.83203125" style="43" customWidth="1"/>
    <col min="743" max="743" width="1.5" style="43" customWidth="1"/>
    <col min="744" max="744" width="16.6640625" style="43" customWidth="1"/>
    <col min="745" max="745" width="8.1640625" style="43" customWidth="1"/>
    <col min="746" max="755" width="0" style="43" hidden="1" customWidth="1"/>
    <col min="756" max="756" width="8.33203125" style="43" customWidth="1"/>
    <col min="757" max="979" width="12" style="43"/>
    <col min="980" max="980" width="2.1640625" style="43" customWidth="1"/>
    <col min="981" max="981" width="2.83203125" style="43" customWidth="1"/>
    <col min="982" max="982" width="1.5" style="43" customWidth="1"/>
    <col min="983" max="983" width="16.6640625" style="43" customWidth="1"/>
    <col min="984" max="984" width="8.1640625" style="43" customWidth="1"/>
    <col min="985" max="994" width="0" style="43" hidden="1" customWidth="1"/>
    <col min="995" max="995" width="8.33203125" style="43" customWidth="1"/>
    <col min="996" max="996" width="12" style="43"/>
    <col min="997" max="997" width="2.1640625" style="43" customWidth="1"/>
    <col min="998" max="998" width="2.83203125" style="43" customWidth="1"/>
    <col min="999" max="999" width="1.5" style="43" customWidth="1"/>
    <col min="1000" max="1000" width="16.6640625" style="43" customWidth="1"/>
    <col min="1001" max="1001" width="8.1640625" style="43" customWidth="1"/>
    <col min="1002" max="1011" width="0" style="43" hidden="1" customWidth="1"/>
    <col min="1012" max="1012" width="8.33203125" style="43" customWidth="1"/>
    <col min="1013" max="1235" width="12" style="43"/>
    <col min="1236" max="1236" width="2.1640625" style="43" customWidth="1"/>
    <col min="1237" max="1237" width="2.83203125" style="43" customWidth="1"/>
    <col min="1238" max="1238" width="1.5" style="43" customWidth="1"/>
    <col min="1239" max="1239" width="16.6640625" style="43" customWidth="1"/>
    <col min="1240" max="1240" width="8.1640625" style="43" customWidth="1"/>
    <col min="1241" max="1250" width="0" style="43" hidden="1" customWidth="1"/>
    <col min="1251" max="1251" width="8.33203125" style="43" customWidth="1"/>
    <col min="1252" max="1252" width="12" style="43"/>
    <col min="1253" max="1253" width="2.1640625" style="43" customWidth="1"/>
    <col min="1254" max="1254" width="2.83203125" style="43" customWidth="1"/>
    <col min="1255" max="1255" width="1.5" style="43" customWidth="1"/>
    <col min="1256" max="1256" width="16.6640625" style="43" customWidth="1"/>
    <col min="1257" max="1257" width="8.1640625" style="43" customWidth="1"/>
    <col min="1258" max="1267" width="0" style="43" hidden="1" customWidth="1"/>
    <col min="1268" max="1268" width="8.33203125" style="43" customWidth="1"/>
    <col min="1269" max="1491" width="12" style="43"/>
    <col min="1492" max="1492" width="2.1640625" style="43" customWidth="1"/>
    <col min="1493" max="1493" width="2.83203125" style="43" customWidth="1"/>
    <col min="1494" max="1494" width="1.5" style="43" customWidth="1"/>
    <col min="1495" max="1495" width="16.6640625" style="43" customWidth="1"/>
    <col min="1496" max="1496" width="8.1640625" style="43" customWidth="1"/>
    <col min="1497" max="1506" width="0" style="43" hidden="1" customWidth="1"/>
    <col min="1507" max="1507" width="8.33203125" style="43" customWidth="1"/>
    <col min="1508" max="1508" width="12" style="43"/>
    <col min="1509" max="1509" width="2.1640625" style="43" customWidth="1"/>
    <col min="1510" max="1510" width="2.83203125" style="43" customWidth="1"/>
    <col min="1511" max="1511" width="1.5" style="43" customWidth="1"/>
    <col min="1512" max="1512" width="16.6640625" style="43" customWidth="1"/>
    <col min="1513" max="1513" width="8.1640625" style="43" customWidth="1"/>
    <col min="1514" max="1523" width="0" style="43" hidden="1" customWidth="1"/>
    <col min="1524" max="1524" width="8.33203125" style="43" customWidth="1"/>
    <col min="1525" max="1747" width="12" style="43"/>
    <col min="1748" max="1748" width="2.1640625" style="43" customWidth="1"/>
    <col min="1749" max="1749" width="2.83203125" style="43" customWidth="1"/>
    <col min="1750" max="1750" width="1.5" style="43" customWidth="1"/>
    <col min="1751" max="1751" width="16.6640625" style="43" customWidth="1"/>
    <col min="1752" max="1752" width="8.1640625" style="43" customWidth="1"/>
    <col min="1753" max="1762" width="0" style="43" hidden="1" customWidth="1"/>
    <col min="1763" max="1763" width="8.33203125" style="43" customWidth="1"/>
    <col min="1764" max="1764" width="12" style="43"/>
    <col min="1765" max="1765" width="2.1640625" style="43" customWidth="1"/>
    <col min="1766" max="1766" width="2.83203125" style="43" customWidth="1"/>
    <col min="1767" max="1767" width="1.5" style="43" customWidth="1"/>
    <col min="1768" max="1768" width="16.6640625" style="43" customWidth="1"/>
    <col min="1769" max="1769" width="8.1640625" style="43" customWidth="1"/>
    <col min="1770" max="1779" width="0" style="43" hidden="1" customWidth="1"/>
    <col min="1780" max="1780" width="8.33203125" style="43" customWidth="1"/>
    <col min="1781" max="2003" width="12" style="43"/>
    <col min="2004" max="2004" width="2.1640625" style="43" customWidth="1"/>
    <col min="2005" max="2005" width="2.83203125" style="43" customWidth="1"/>
    <col min="2006" max="2006" width="1.5" style="43" customWidth="1"/>
    <col min="2007" max="2007" width="16.6640625" style="43" customWidth="1"/>
    <col min="2008" max="2008" width="8.1640625" style="43" customWidth="1"/>
    <col min="2009" max="2018" width="0" style="43" hidden="1" customWidth="1"/>
    <col min="2019" max="2019" width="8.33203125" style="43" customWidth="1"/>
    <col min="2020" max="2020" width="12" style="43"/>
    <col min="2021" max="2021" width="2.1640625" style="43" customWidth="1"/>
    <col min="2022" max="2022" width="2.83203125" style="43" customWidth="1"/>
    <col min="2023" max="2023" width="1.5" style="43" customWidth="1"/>
    <col min="2024" max="2024" width="16.6640625" style="43" customWidth="1"/>
    <col min="2025" max="2025" width="8.1640625" style="43" customWidth="1"/>
    <col min="2026" max="2035" width="0" style="43" hidden="1" customWidth="1"/>
    <col min="2036" max="2036" width="8.33203125" style="43" customWidth="1"/>
    <col min="2037" max="2259" width="12" style="43"/>
    <col min="2260" max="2260" width="2.1640625" style="43" customWidth="1"/>
    <col min="2261" max="2261" width="2.83203125" style="43" customWidth="1"/>
    <col min="2262" max="2262" width="1.5" style="43" customWidth="1"/>
    <col min="2263" max="2263" width="16.6640625" style="43" customWidth="1"/>
    <col min="2264" max="2264" width="8.1640625" style="43" customWidth="1"/>
    <col min="2265" max="2274" width="0" style="43" hidden="1" customWidth="1"/>
    <col min="2275" max="2275" width="8.33203125" style="43" customWidth="1"/>
    <col min="2276" max="2276" width="12" style="43"/>
    <col min="2277" max="2277" width="2.1640625" style="43" customWidth="1"/>
    <col min="2278" max="2278" width="2.83203125" style="43" customWidth="1"/>
    <col min="2279" max="2279" width="1.5" style="43" customWidth="1"/>
    <col min="2280" max="2280" width="16.6640625" style="43" customWidth="1"/>
    <col min="2281" max="2281" width="8.1640625" style="43" customWidth="1"/>
    <col min="2282" max="2291" width="0" style="43" hidden="1" customWidth="1"/>
    <col min="2292" max="2292" width="8.33203125" style="43" customWidth="1"/>
    <col min="2293" max="2515" width="12" style="43"/>
    <col min="2516" max="2516" width="2.1640625" style="43" customWidth="1"/>
    <col min="2517" max="2517" width="2.83203125" style="43" customWidth="1"/>
    <col min="2518" max="2518" width="1.5" style="43" customWidth="1"/>
    <col min="2519" max="2519" width="16.6640625" style="43" customWidth="1"/>
    <col min="2520" max="2520" width="8.1640625" style="43" customWidth="1"/>
    <col min="2521" max="2530" width="0" style="43" hidden="1" customWidth="1"/>
    <col min="2531" max="2531" width="8.33203125" style="43" customWidth="1"/>
    <col min="2532" max="2532" width="12" style="43"/>
    <col min="2533" max="2533" width="2.1640625" style="43" customWidth="1"/>
    <col min="2534" max="2534" width="2.83203125" style="43" customWidth="1"/>
    <col min="2535" max="2535" width="1.5" style="43" customWidth="1"/>
    <col min="2536" max="2536" width="16.6640625" style="43" customWidth="1"/>
    <col min="2537" max="2537" width="8.1640625" style="43" customWidth="1"/>
    <col min="2538" max="2547" width="0" style="43" hidden="1" customWidth="1"/>
    <col min="2548" max="2548" width="8.33203125" style="43" customWidth="1"/>
    <col min="2549" max="2771" width="12" style="43"/>
    <col min="2772" max="2772" width="2.1640625" style="43" customWidth="1"/>
    <col min="2773" max="2773" width="2.83203125" style="43" customWidth="1"/>
    <col min="2774" max="2774" width="1.5" style="43" customWidth="1"/>
    <col min="2775" max="2775" width="16.6640625" style="43" customWidth="1"/>
    <col min="2776" max="2776" width="8.1640625" style="43" customWidth="1"/>
    <col min="2777" max="2786" width="0" style="43" hidden="1" customWidth="1"/>
    <col min="2787" max="2787" width="8.33203125" style="43" customWidth="1"/>
    <col min="2788" max="2788" width="12" style="43"/>
    <col min="2789" max="2789" width="2.1640625" style="43" customWidth="1"/>
    <col min="2790" max="2790" width="2.83203125" style="43" customWidth="1"/>
    <col min="2791" max="2791" width="1.5" style="43" customWidth="1"/>
    <col min="2792" max="2792" width="16.6640625" style="43" customWidth="1"/>
    <col min="2793" max="2793" width="8.1640625" style="43" customWidth="1"/>
    <col min="2794" max="2803" width="0" style="43" hidden="1" customWidth="1"/>
    <col min="2804" max="2804" width="8.33203125" style="43" customWidth="1"/>
    <col min="2805" max="3027" width="12" style="43"/>
    <col min="3028" max="3028" width="2.1640625" style="43" customWidth="1"/>
    <col min="3029" max="3029" width="2.83203125" style="43" customWidth="1"/>
    <col min="3030" max="3030" width="1.5" style="43" customWidth="1"/>
    <col min="3031" max="3031" width="16.6640625" style="43" customWidth="1"/>
    <col min="3032" max="3032" width="8.1640625" style="43" customWidth="1"/>
    <col min="3033" max="3042" width="0" style="43" hidden="1" customWidth="1"/>
    <col min="3043" max="3043" width="8.33203125" style="43" customWidth="1"/>
    <col min="3044" max="3044" width="12" style="43"/>
    <col min="3045" max="3045" width="2.1640625" style="43" customWidth="1"/>
    <col min="3046" max="3046" width="2.83203125" style="43" customWidth="1"/>
    <col min="3047" max="3047" width="1.5" style="43" customWidth="1"/>
    <col min="3048" max="3048" width="16.6640625" style="43" customWidth="1"/>
    <col min="3049" max="3049" width="8.1640625" style="43" customWidth="1"/>
    <col min="3050" max="3059" width="0" style="43" hidden="1" customWidth="1"/>
    <col min="3060" max="3060" width="8.33203125" style="43" customWidth="1"/>
    <col min="3061" max="3283" width="12" style="43"/>
    <col min="3284" max="3284" width="2.1640625" style="43" customWidth="1"/>
    <col min="3285" max="3285" width="2.83203125" style="43" customWidth="1"/>
    <col min="3286" max="3286" width="1.5" style="43" customWidth="1"/>
    <col min="3287" max="3287" width="16.6640625" style="43" customWidth="1"/>
    <col min="3288" max="3288" width="8.1640625" style="43" customWidth="1"/>
    <col min="3289" max="3298" width="0" style="43" hidden="1" customWidth="1"/>
    <col min="3299" max="3299" width="8.33203125" style="43" customWidth="1"/>
    <col min="3300" max="3300" width="12" style="43"/>
    <col min="3301" max="3301" width="2.1640625" style="43" customWidth="1"/>
    <col min="3302" max="3302" width="2.83203125" style="43" customWidth="1"/>
    <col min="3303" max="3303" width="1.5" style="43" customWidth="1"/>
    <col min="3304" max="3304" width="16.6640625" style="43" customWidth="1"/>
    <col min="3305" max="3305" width="8.1640625" style="43" customWidth="1"/>
    <col min="3306" max="3315" width="0" style="43" hidden="1" customWidth="1"/>
    <col min="3316" max="3316" width="8.33203125" style="43" customWidth="1"/>
    <col min="3317" max="3539" width="12" style="43"/>
    <col min="3540" max="3540" width="2.1640625" style="43" customWidth="1"/>
    <col min="3541" max="3541" width="2.83203125" style="43" customWidth="1"/>
    <col min="3542" max="3542" width="1.5" style="43" customWidth="1"/>
    <col min="3543" max="3543" width="16.6640625" style="43" customWidth="1"/>
    <col min="3544" max="3544" width="8.1640625" style="43" customWidth="1"/>
    <col min="3545" max="3554" width="0" style="43" hidden="1" customWidth="1"/>
    <col min="3555" max="3555" width="8.33203125" style="43" customWidth="1"/>
    <col min="3556" max="3556" width="12" style="43"/>
    <col min="3557" max="3557" width="2.1640625" style="43" customWidth="1"/>
    <col min="3558" max="3558" width="2.83203125" style="43" customWidth="1"/>
    <col min="3559" max="3559" width="1.5" style="43" customWidth="1"/>
    <col min="3560" max="3560" width="16.6640625" style="43" customWidth="1"/>
    <col min="3561" max="3561" width="8.1640625" style="43" customWidth="1"/>
    <col min="3562" max="3571" width="0" style="43" hidden="1" customWidth="1"/>
    <col min="3572" max="3572" width="8.33203125" style="43" customWidth="1"/>
    <col min="3573" max="3795" width="12" style="43"/>
    <col min="3796" max="3796" width="2.1640625" style="43" customWidth="1"/>
    <col min="3797" max="3797" width="2.83203125" style="43" customWidth="1"/>
    <col min="3798" max="3798" width="1.5" style="43" customWidth="1"/>
    <col min="3799" max="3799" width="16.6640625" style="43" customWidth="1"/>
    <col min="3800" max="3800" width="8.1640625" style="43" customWidth="1"/>
    <col min="3801" max="3810" width="0" style="43" hidden="1" customWidth="1"/>
    <col min="3811" max="3811" width="8.33203125" style="43" customWidth="1"/>
    <col min="3812" max="3812" width="12" style="43"/>
    <col min="3813" max="3813" width="2.1640625" style="43" customWidth="1"/>
    <col min="3814" max="3814" width="2.83203125" style="43" customWidth="1"/>
    <col min="3815" max="3815" width="1.5" style="43" customWidth="1"/>
    <col min="3816" max="3816" width="16.6640625" style="43" customWidth="1"/>
    <col min="3817" max="3817" width="8.1640625" style="43" customWidth="1"/>
    <col min="3818" max="3827" width="0" style="43" hidden="1" customWidth="1"/>
    <col min="3828" max="3828" width="8.33203125" style="43" customWidth="1"/>
    <col min="3829" max="4051" width="12" style="43"/>
    <col min="4052" max="4052" width="2.1640625" style="43" customWidth="1"/>
    <col min="4053" max="4053" width="2.83203125" style="43" customWidth="1"/>
    <col min="4054" max="4054" width="1.5" style="43" customWidth="1"/>
    <col min="4055" max="4055" width="16.6640625" style="43" customWidth="1"/>
    <col min="4056" max="4056" width="8.1640625" style="43" customWidth="1"/>
    <col min="4057" max="4066" width="0" style="43" hidden="1" customWidth="1"/>
    <col min="4067" max="4067" width="8.33203125" style="43" customWidth="1"/>
    <col min="4068" max="4068" width="12" style="43"/>
    <col min="4069" max="4069" width="2.1640625" style="43" customWidth="1"/>
    <col min="4070" max="4070" width="2.83203125" style="43" customWidth="1"/>
    <col min="4071" max="4071" width="1.5" style="43" customWidth="1"/>
    <col min="4072" max="4072" width="16.6640625" style="43" customWidth="1"/>
    <col min="4073" max="4073" width="8.1640625" style="43" customWidth="1"/>
    <col min="4074" max="4083" width="0" style="43" hidden="1" customWidth="1"/>
    <col min="4084" max="4084" width="8.33203125" style="43" customWidth="1"/>
    <col min="4085" max="4307" width="12" style="43"/>
    <col min="4308" max="4308" width="2.1640625" style="43" customWidth="1"/>
    <col min="4309" max="4309" width="2.83203125" style="43" customWidth="1"/>
    <col min="4310" max="4310" width="1.5" style="43" customWidth="1"/>
    <col min="4311" max="4311" width="16.6640625" style="43" customWidth="1"/>
    <col min="4312" max="4312" width="8.1640625" style="43" customWidth="1"/>
    <col min="4313" max="4322" width="0" style="43" hidden="1" customWidth="1"/>
    <col min="4323" max="4323" width="8.33203125" style="43" customWidth="1"/>
    <col min="4324" max="4324" width="12" style="43"/>
    <col min="4325" max="4325" width="2.1640625" style="43" customWidth="1"/>
    <col min="4326" max="4326" width="2.83203125" style="43" customWidth="1"/>
    <col min="4327" max="4327" width="1.5" style="43" customWidth="1"/>
    <col min="4328" max="4328" width="16.6640625" style="43" customWidth="1"/>
    <col min="4329" max="4329" width="8.1640625" style="43" customWidth="1"/>
    <col min="4330" max="4339" width="0" style="43" hidden="1" customWidth="1"/>
    <col min="4340" max="4340" width="8.33203125" style="43" customWidth="1"/>
    <col min="4341" max="4563" width="12" style="43"/>
    <col min="4564" max="4564" width="2.1640625" style="43" customWidth="1"/>
    <col min="4565" max="4565" width="2.83203125" style="43" customWidth="1"/>
    <col min="4566" max="4566" width="1.5" style="43" customWidth="1"/>
    <col min="4567" max="4567" width="16.6640625" style="43" customWidth="1"/>
    <col min="4568" max="4568" width="8.1640625" style="43" customWidth="1"/>
    <col min="4569" max="4578" width="0" style="43" hidden="1" customWidth="1"/>
    <col min="4579" max="4579" width="8.33203125" style="43" customWidth="1"/>
    <col min="4580" max="4580" width="12" style="43"/>
    <col min="4581" max="4581" width="2.1640625" style="43" customWidth="1"/>
    <col min="4582" max="4582" width="2.83203125" style="43" customWidth="1"/>
    <col min="4583" max="4583" width="1.5" style="43" customWidth="1"/>
    <col min="4584" max="4584" width="16.6640625" style="43" customWidth="1"/>
    <col min="4585" max="4585" width="8.1640625" style="43" customWidth="1"/>
    <col min="4586" max="4595" width="0" style="43" hidden="1" customWidth="1"/>
    <col min="4596" max="4596" width="8.33203125" style="43" customWidth="1"/>
    <col min="4597" max="4819" width="12" style="43"/>
    <col min="4820" max="4820" width="2.1640625" style="43" customWidth="1"/>
    <col min="4821" max="4821" width="2.83203125" style="43" customWidth="1"/>
    <col min="4822" max="4822" width="1.5" style="43" customWidth="1"/>
    <col min="4823" max="4823" width="16.6640625" style="43" customWidth="1"/>
    <col min="4824" max="4824" width="8.1640625" style="43" customWidth="1"/>
    <col min="4825" max="4834" width="0" style="43" hidden="1" customWidth="1"/>
    <col min="4835" max="4835" width="8.33203125" style="43" customWidth="1"/>
    <col min="4836" max="4836" width="12" style="43"/>
    <col min="4837" max="4837" width="2.1640625" style="43" customWidth="1"/>
    <col min="4838" max="4838" width="2.83203125" style="43" customWidth="1"/>
    <col min="4839" max="4839" width="1.5" style="43" customWidth="1"/>
    <col min="4840" max="4840" width="16.6640625" style="43" customWidth="1"/>
    <col min="4841" max="4841" width="8.1640625" style="43" customWidth="1"/>
    <col min="4842" max="4851" width="0" style="43" hidden="1" customWidth="1"/>
    <col min="4852" max="4852" width="8.33203125" style="43" customWidth="1"/>
    <col min="4853" max="5075" width="12" style="43"/>
    <col min="5076" max="5076" width="2.1640625" style="43" customWidth="1"/>
    <col min="5077" max="5077" width="2.83203125" style="43" customWidth="1"/>
    <col min="5078" max="5078" width="1.5" style="43" customWidth="1"/>
    <col min="5079" max="5079" width="16.6640625" style="43" customWidth="1"/>
    <col min="5080" max="5080" width="8.1640625" style="43" customWidth="1"/>
    <col min="5081" max="5090" width="0" style="43" hidden="1" customWidth="1"/>
    <col min="5091" max="5091" width="8.33203125" style="43" customWidth="1"/>
    <col min="5092" max="5092" width="12" style="43"/>
    <col min="5093" max="5093" width="2.1640625" style="43" customWidth="1"/>
    <col min="5094" max="5094" width="2.83203125" style="43" customWidth="1"/>
    <col min="5095" max="5095" width="1.5" style="43" customWidth="1"/>
    <col min="5096" max="5096" width="16.6640625" style="43" customWidth="1"/>
    <col min="5097" max="5097" width="8.1640625" style="43" customWidth="1"/>
    <col min="5098" max="5107" width="0" style="43" hidden="1" customWidth="1"/>
    <col min="5108" max="5108" width="8.33203125" style="43" customWidth="1"/>
    <col min="5109" max="5331" width="12" style="43"/>
    <col min="5332" max="5332" width="2.1640625" style="43" customWidth="1"/>
    <col min="5333" max="5333" width="2.83203125" style="43" customWidth="1"/>
    <col min="5334" max="5334" width="1.5" style="43" customWidth="1"/>
    <col min="5335" max="5335" width="16.6640625" style="43" customWidth="1"/>
    <col min="5336" max="5336" width="8.1640625" style="43" customWidth="1"/>
    <col min="5337" max="5346" width="0" style="43" hidden="1" customWidth="1"/>
    <col min="5347" max="5347" width="8.33203125" style="43" customWidth="1"/>
    <col min="5348" max="5348" width="12" style="43"/>
    <col min="5349" max="5349" width="2.1640625" style="43" customWidth="1"/>
    <col min="5350" max="5350" width="2.83203125" style="43" customWidth="1"/>
    <col min="5351" max="5351" width="1.5" style="43" customWidth="1"/>
    <col min="5352" max="5352" width="16.6640625" style="43" customWidth="1"/>
    <col min="5353" max="5353" width="8.1640625" style="43" customWidth="1"/>
    <col min="5354" max="5363" width="0" style="43" hidden="1" customWidth="1"/>
    <col min="5364" max="5364" width="8.33203125" style="43" customWidth="1"/>
    <col min="5365" max="5587" width="12" style="43"/>
    <col min="5588" max="5588" width="2.1640625" style="43" customWidth="1"/>
    <col min="5589" max="5589" width="2.83203125" style="43" customWidth="1"/>
    <col min="5590" max="5590" width="1.5" style="43" customWidth="1"/>
    <col min="5591" max="5591" width="16.6640625" style="43" customWidth="1"/>
    <col min="5592" max="5592" width="8.1640625" style="43" customWidth="1"/>
    <col min="5593" max="5602" width="0" style="43" hidden="1" customWidth="1"/>
    <col min="5603" max="5603" width="8.33203125" style="43" customWidth="1"/>
    <col min="5604" max="5604" width="12" style="43"/>
    <col min="5605" max="5605" width="2.1640625" style="43" customWidth="1"/>
    <col min="5606" max="5606" width="2.83203125" style="43" customWidth="1"/>
    <col min="5607" max="5607" width="1.5" style="43" customWidth="1"/>
    <col min="5608" max="5608" width="16.6640625" style="43" customWidth="1"/>
    <col min="5609" max="5609" width="8.1640625" style="43" customWidth="1"/>
    <col min="5610" max="5619" width="0" style="43" hidden="1" customWidth="1"/>
    <col min="5620" max="5620" width="8.33203125" style="43" customWidth="1"/>
    <col min="5621" max="5843" width="12" style="43"/>
    <col min="5844" max="5844" width="2.1640625" style="43" customWidth="1"/>
    <col min="5845" max="5845" width="2.83203125" style="43" customWidth="1"/>
    <col min="5846" max="5846" width="1.5" style="43" customWidth="1"/>
    <col min="5847" max="5847" width="16.6640625" style="43" customWidth="1"/>
    <col min="5848" max="5848" width="8.1640625" style="43" customWidth="1"/>
    <col min="5849" max="5858" width="0" style="43" hidden="1" customWidth="1"/>
    <col min="5859" max="5859" width="8.33203125" style="43" customWidth="1"/>
    <col min="5860" max="5860" width="12" style="43"/>
    <col min="5861" max="5861" width="2.1640625" style="43" customWidth="1"/>
    <col min="5862" max="5862" width="2.83203125" style="43" customWidth="1"/>
    <col min="5863" max="5863" width="1.5" style="43" customWidth="1"/>
    <col min="5864" max="5864" width="16.6640625" style="43" customWidth="1"/>
    <col min="5865" max="5865" width="8.1640625" style="43" customWidth="1"/>
    <col min="5866" max="5875" width="0" style="43" hidden="1" customWidth="1"/>
    <col min="5876" max="5876" width="8.33203125" style="43" customWidth="1"/>
    <col min="5877" max="6099" width="12" style="43"/>
    <col min="6100" max="6100" width="2.1640625" style="43" customWidth="1"/>
    <col min="6101" max="6101" width="2.83203125" style="43" customWidth="1"/>
    <col min="6102" max="6102" width="1.5" style="43" customWidth="1"/>
    <col min="6103" max="6103" width="16.6640625" style="43" customWidth="1"/>
    <col min="6104" max="6104" width="8.1640625" style="43" customWidth="1"/>
    <col min="6105" max="6114" width="0" style="43" hidden="1" customWidth="1"/>
    <col min="6115" max="6115" width="8.33203125" style="43" customWidth="1"/>
    <col min="6116" max="6116" width="12" style="43"/>
    <col min="6117" max="6117" width="2.1640625" style="43" customWidth="1"/>
    <col min="6118" max="6118" width="2.83203125" style="43" customWidth="1"/>
    <col min="6119" max="6119" width="1.5" style="43" customWidth="1"/>
    <col min="6120" max="6120" width="16.6640625" style="43" customWidth="1"/>
    <col min="6121" max="6121" width="8.1640625" style="43" customWidth="1"/>
    <col min="6122" max="6131" width="0" style="43" hidden="1" customWidth="1"/>
    <col min="6132" max="6132" width="8.33203125" style="43" customWidth="1"/>
    <col min="6133" max="6355" width="12" style="43"/>
    <col min="6356" max="6356" width="2.1640625" style="43" customWidth="1"/>
    <col min="6357" max="6357" width="2.83203125" style="43" customWidth="1"/>
    <col min="6358" max="6358" width="1.5" style="43" customWidth="1"/>
    <col min="6359" max="6359" width="16.6640625" style="43" customWidth="1"/>
    <col min="6360" max="6360" width="8.1640625" style="43" customWidth="1"/>
    <col min="6361" max="6370" width="0" style="43" hidden="1" customWidth="1"/>
    <col min="6371" max="6371" width="8.33203125" style="43" customWidth="1"/>
    <col min="6372" max="6372" width="12" style="43"/>
    <col min="6373" max="6373" width="2.1640625" style="43" customWidth="1"/>
    <col min="6374" max="6374" width="2.83203125" style="43" customWidth="1"/>
    <col min="6375" max="6375" width="1.5" style="43" customWidth="1"/>
    <col min="6376" max="6376" width="16.6640625" style="43" customWidth="1"/>
    <col min="6377" max="6377" width="8.1640625" style="43" customWidth="1"/>
    <col min="6378" max="6387" width="0" style="43" hidden="1" customWidth="1"/>
    <col min="6388" max="6388" width="8.33203125" style="43" customWidth="1"/>
    <col min="6389" max="6611" width="12" style="43"/>
    <col min="6612" max="6612" width="2.1640625" style="43" customWidth="1"/>
    <col min="6613" max="6613" width="2.83203125" style="43" customWidth="1"/>
    <col min="6614" max="6614" width="1.5" style="43" customWidth="1"/>
    <col min="6615" max="6615" width="16.6640625" style="43" customWidth="1"/>
    <col min="6616" max="6616" width="8.1640625" style="43" customWidth="1"/>
    <col min="6617" max="6626" width="0" style="43" hidden="1" customWidth="1"/>
    <col min="6627" max="6627" width="8.33203125" style="43" customWidth="1"/>
    <col min="6628" max="6628" width="12" style="43"/>
    <col min="6629" max="6629" width="2.1640625" style="43" customWidth="1"/>
    <col min="6630" max="6630" width="2.83203125" style="43" customWidth="1"/>
    <col min="6631" max="6631" width="1.5" style="43" customWidth="1"/>
    <col min="6632" max="6632" width="16.6640625" style="43" customWidth="1"/>
    <col min="6633" max="6633" width="8.1640625" style="43" customWidth="1"/>
    <col min="6634" max="6643" width="0" style="43" hidden="1" customWidth="1"/>
    <col min="6644" max="6644" width="8.33203125" style="43" customWidth="1"/>
    <col min="6645" max="6867" width="12" style="43"/>
    <col min="6868" max="6868" width="2.1640625" style="43" customWidth="1"/>
    <col min="6869" max="6869" width="2.83203125" style="43" customWidth="1"/>
    <col min="6870" max="6870" width="1.5" style="43" customWidth="1"/>
    <col min="6871" max="6871" width="16.6640625" style="43" customWidth="1"/>
    <col min="6872" max="6872" width="8.1640625" style="43" customWidth="1"/>
    <col min="6873" max="6882" width="0" style="43" hidden="1" customWidth="1"/>
    <col min="6883" max="6883" width="8.33203125" style="43" customWidth="1"/>
    <col min="6884" max="6884" width="12" style="43"/>
    <col min="6885" max="6885" width="2.1640625" style="43" customWidth="1"/>
    <col min="6886" max="6886" width="2.83203125" style="43" customWidth="1"/>
    <col min="6887" max="6887" width="1.5" style="43" customWidth="1"/>
    <col min="6888" max="6888" width="16.6640625" style="43" customWidth="1"/>
    <col min="6889" max="6889" width="8.1640625" style="43" customWidth="1"/>
    <col min="6890" max="6899" width="0" style="43" hidden="1" customWidth="1"/>
    <col min="6900" max="6900" width="8.33203125" style="43" customWidth="1"/>
    <col min="6901" max="7123" width="12" style="43"/>
    <col min="7124" max="7124" width="2.1640625" style="43" customWidth="1"/>
    <col min="7125" max="7125" width="2.83203125" style="43" customWidth="1"/>
    <col min="7126" max="7126" width="1.5" style="43" customWidth="1"/>
    <col min="7127" max="7127" width="16.6640625" style="43" customWidth="1"/>
    <col min="7128" max="7128" width="8.1640625" style="43" customWidth="1"/>
    <col min="7129" max="7138" width="0" style="43" hidden="1" customWidth="1"/>
    <col min="7139" max="7139" width="8.33203125" style="43" customWidth="1"/>
    <col min="7140" max="7140" width="12" style="43"/>
    <col min="7141" max="7141" width="2.1640625" style="43" customWidth="1"/>
    <col min="7142" max="7142" width="2.83203125" style="43" customWidth="1"/>
    <col min="7143" max="7143" width="1.5" style="43" customWidth="1"/>
    <col min="7144" max="7144" width="16.6640625" style="43" customWidth="1"/>
    <col min="7145" max="7145" width="8.1640625" style="43" customWidth="1"/>
    <col min="7146" max="7155" width="0" style="43" hidden="1" customWidth="1"/>
    <col min="7156" max="7156" width="8.33203125" style="43" customWidth="1"/>
    <col min="7157" max="7379" width="12" style="43"/>
    <col min="7380" max="7380" width="2.1640625" style="43" customWidth="1"/>
    <col min="7381" max="7381" width="2.83203125" style="43" customWidth="1"/>
    <col min="7382" max="7382" width="1.5" style="43" customWidth="1"/>
    <col min="7383" max="7383" width="16.6640625" style="43" customWidth="1"/>
    <col min="7384" max="7384" width="8.1640625" style="43" customWidth="1"/>
    <col min="7385" max="7394" width="0" style="43" hidden="1" customWidth="1"/>
    <col min="7395" max="7395" width="8.33203125" style="43" customWidth="1"/>
    <col min="7396" max="7396" width="12" style="43"/>
    <col min="7397" max="7397" width="2.1640625" style="43" customWidth="1"/>
    <col min="7398" max="7398" width="2.83203125" style="43" customWidth="1"/>
    <col min="7399" max="7399" width="1.5" style="43" customWidth="1"/>
    <col min="7400" max="7400" width="16.6640625" style="43" customWidth="1"/>
    <col min="7401" max="7401" width="8.1640625" style="43" customWidth="1"/>
    <col min="7402" max="7411" width="0" style="43" hidden="1" customWidth="1"/>
    <col min="7412" max="7412" width="8.33203125" style="43" customWidth="1"/>
    <col min="7413" max="7635" width="12" style="43"/>
    <col min="7636" max="7636" width="2.1640625" style="43" customWidth="1"/>
    <col min="7637" max="7637" width="2.83203125" style="43" customWidth="1"/>
    <col min="7638" max="7638" width="1.5" style="43" customWidth="1"/>
    <col min="7639" max="7639" width="16.6640625" style="43" customWidth="1"/>
    <col min="7640" max="7640" width="8.1640625" style="43" customWidth="1"/>
    <col min="7641" max="7650" width="0" style="43" hidden="1" customWidth="1"/>
    <col min="7651" max="7651" width="8.33203125" style="43" customWidth="1"/>
    <col min="7652" max="7652" width="12" style="43"/>
    <col min="7653" max="7653" width="2.1640625" style="43" customWidth="1"/>
    <col min="7654" max="7654" width="2.83203125" style="43" customWidth="1"/>
    <col min="7655" max="7655" width="1.5" style="43" customWidth="1"/>
    <col min="7656" max="7656" width="16.6640625" style="43" customWidth="1"/>
    <col min="7657" max="7657" width="8.1640625" style="43" customWidth="1"/>
    <col min="7658" max="7667" width="0" style="43" hidden="1" customWidth="1"/>
    <col min="7668" max="7668" width="8.33203125" style="43" customWidth="1"/>
    <col min="7669" max="7891" width="12" style="43"/>
    <col min="7892" max="7892" width="2.1640625" style="43" customWidth="1"/>
    <col min="7893" max="7893" width="2.83203125" style="43" customWidth="1"/>
    <col min="7894" max="7894" width="1.5" style="43" customWidth="1"/>
    <col min="7895" max="7895" width="16.6640625" style="43" customWidth="1"/>
    <col min="7896" max="7896" width="8.1640625" style="43" customWidth="1"/>
    <col min="7897" max="7906" width="0" style="43" hidden="1" customWidth="1"/>
    <col min="7907" max="7907" width="8.33203125" style="43" customWidth="1"/>
    <col min="7908" max="7908" width="12" style="43"/>
    <col min="7909" max="7909" width="2.1640625" style="43" customWidth="1"/>
    <col min="7910" max="7910" width="2.83203125" style="43" customWidth="1"/>
    <col min="7911" max="7911" width="1.5" style="43" customWidth="1"/>
    <col min="7912" max="7912" width="16.6640625" style="43" customWidth="1"/>
    <col min="7913" max="7913" width="8.1640625" style="43" customWidth="1"/>
    <col min="7914" max="7923" width="0" style="43" hidden="1" customWidth="1"/>
    <col min="7924" max="7924" width="8.33203125" style="43" customWidth="1"/>
    <col min="7925" max="8147" width="12" style="43"/>
    <col min="8148" max="8148" width="2.1640625" style="43" customWidth="1"/>
    <col min="8149" max="8149" width="2.83203125" style="43" customWidth="1"/>
    <col min="8150" max="8150" width="1.5" style="43" customWidth="1"/>
    <col min="8151" max="8151" width="16.6640625" style="43" customWidth="1"/>
    <col min="8152" max="8152" width="8.1640625" style="43" customWidth="1"/>
    <col min="8153" max="8162" width="0" style="43" hidden="1" customWidth="1"/>
    <col min="8163" max="8163" width="8.33203125" style="43" customWidth="1"/>
    <col min="8164" max="8164" width="12" style="43"/>
    <col min="8165" max="8165" width="2.1640625" style="43" customWidth="1"/>
    <col min="8166" max="8166" width="2.83203125" style="43" customWidth="1"/>
    <col min="8167" max="8167" width="1.5" style="43" customWidth="1"/>
    <col min="8168" max="8168" width="16.6640625" style="43" customWidth="1"/>
    <col min="8169" max="8169" width="8.1640625" style="43" customWidth="1"/>
    <col min="8170" max="8179" width="0" style="43" hidden="1" customWidth="1"/>
    <col min="8180" max="8180" width="8.33203125" style="43" customWidth="1"/>
    <col min="8181" max="8403" width="12" style="43"/>
    <col min="8404" max="8404" width="2.1640625" style="43" customWidth="1"/>
    <col min="8405" max="8405" width="2.83203125" style="43" customWidth="1"/>
    <col min="8406" max="8406" width="1.5" style="43" customWidth="1"/>
    <col min="8407" max="8407" width="16.6640625" style="43" customWidth="1"/>
    <col min="8408" max="8408" width="8.1640625" style="43" customWidth="1"/>
    <col min="8409" max="8418" width="0" style="43" hidden="1" customWidth="1"/>
    <col min="8419" max="8419" width="8.33203125" style="43" customWidth="1"/>
    <col min="8420" max="8420" width="12" style="43"/>
    <col min="8421" max="8421" width="2.1640625" style="43" customWidth="1"/>
    <col min="8422" max="8422" width="2.83203125" style="43" customWidth="1"/>
    <col min="8423" max="8423" width="1.5" style="43" customWidth="1"/>
    <col min="8424" max="8424" width="16.6640625" style="43" customWidth="1"/>
    <col min="8425" max="8425" width="8.1640625" style="43" customWidth="1"/>
    <col min="8426" max="8435" width="0" style="43" hidden="1" customWidth="1"/>
    <col min="8436" max="8436" width="8.33203125" style="43" customWidth="1"/>
    <col min="8437" max="8659" width="12" style="43"/>
    <col min="8660" max="8660" width="2.1640625" style="43" customWidth="1"/>
    <col min="8661" max="8661" width="2.83203125" style="43" customWidth="1"/>
    <col min="8662" max="8662" width="1.5" style="43" customWidth="1"/>
    <col min="8663" max="8663" width="16.6640625" style="43" customWidth="1"/>
    <col min="8664" max="8664" width="8.1640625" style="43" customWidth="1"/>
    <col min="8665" max="8674" width="0" style="43" hidden="1" customWidth="1"/>
    <col min="8675" max="8675" width="8.33203125" style="43" customWidth="1"/>
    <col min="8676" max="8676" width="12" style="43"/>
    <col min="8677" max="8677" width="2.1640625" style="43" customWidth="1"/>
    <col min="8678" max="8678" width="2.83203125" style="43" customWidth="1"/>
    <col min="8679" max="8679" width="1.5" style="43" customWidth="1"/>
    <col min="8680" max="8680" width="16.6640625" style="43" customWidth="1"/>
    <col min="8681" max="8681" width="8.1640625" style="43" customWidth="1"/>
    <col min="8682" max="8691" width="0" style="43" hidden="1" customWidth="1"/>
    <col min="8692" max="8692" width="8.33203125" style="43" customWidth="1"/>
    <col min="8693" max="8915" width="12" style="43"/>
    <col min="8916" max="8916" width="2.1640625" style="43" customWidth="1"/>
    <col min="8917" max="8917" width="2.83203125" style="43" customWidth="1"/>
    <col min="8918" max="8918" width="1.5" style="43" customWidth="1"/>
    <col min="8919" max="8919" width="16.6640625" style="43" customWidth="1"/>
    <col min="8920" max="8920" width="8.1640625" style="43" customWidth="1"/>
    <col min="8921" max="8930" width="0" style="43" hidden="1" customWidth="1"/>
    <col min="8931" max="8931" width="8.33203125" style="43" customWidth="1"/>
    <col min="8932" max="8932" width="12" style="43"/>
    <col min="8933" max="8933" width="2.1640625" style="43" customWidth="1"/>
    <col min="8934" max="8934" width="2.83203125" style="43" customWidth="1"/>
    <col min="8935" max="8935" width="1.5" style="43" customWidth="1"/>
    <col min="8936" max="8936" width="16.6640625" style="43" customWidth="1"/>
    <col min="8937" max="8937" width="8.1640625" style="43" customWidth="1"/>
    <col min="8938" max="8947" width="0" style="43" hidden="1" customWidth="1"/>
    <col min="8948" max="8948" width="8.33203125" style="43" customWidth="1"/>
    <col min="8949" max="9171" width="12" style="43"/>
    <col min="9172" max="9172" width="2.1640625" style="43" customWidth="1"/>
    <col min="9173" max="9173" width="2.83203125" style="43" customWidth="1"/>
    <col min="9174" max="9174" width="1.5" style="43" customWidth="1"/>
    <col min="9175" max="9175" width="16.6640625" style="43" customWidth="1"/>
    <col min="9176" max="9176" width="8.1640625" style="43" customWidth="1"/>
    <col min="9177" max="9186" width="0" style="43" hidden="1" customWidth="1"/>
    <col min="9187" max="9187" width="8.33203125" style="43" customWidth="1"/>
    <col min="9188" max="9188" width="12" style="43"/>
    <col min="9189" max="9189" width="2.1640625" style="43" customWidth="1"/>
    <col min="9190" max="9190" width="2.83203125" style="43" customWidth="1"/>
    <col min="9191" max="9191" width="1.5" style="43" customWidth="1"/>
    <col min="9192" max="9192" width="16.6640625" style="43" customWidth="1"/>
    <col min="9193" max="9193" width="8.1640625" style="43" customWidth="1"/>
    <col min="9194" max="9203" width="0" style="43" hidden="1" customWidth="1"/>
    <col min="9204" max="9204" width="8.33203125" style="43" customWidth="1"/>
    <col min="9205" max="9427" width="12" style="43"/>
    <col min="9428" max="9428" width="2.1640625" style="43" customWidth="1"/>
    <col min="9429" max="9429" width="2.83203125" style="43" customWidth="1"/>
    <col min="9430" max="9430" width="1.5" style="43" customWidth="1"/>
    <col min="9431" max="9431" width="16.6640625" style="43" customWidth="1"/>
    <col min="9432" max="9432" width="8.1640625" style="43" customWidth="1"/>
    <col min="9433" max="9442" width="0" style="43" hidden="1" customWidth="1"/>
    <col min="9443" max="9443" width="8.33203125" style="43" customWidth="1"/>
    <col min="9444" max="9444" width="12" style="43"/>
    <col min="9445" max="9445" width="2.1640625" style="43" customWidth="1"/>
    <col min="9446" max="9446" width="2.83203125" style="43" customWidth="1"/>
    <col min="9447" max="9447" width="1.5" style="43" customWidth="1"/>
    <col min="9448" max="9448" width="16.6640625" style="43" customWidth="1"/>
    <col min="9449" max="9449" width="8.1640625" style="43" customWidth="1"/>
    <col min="9450" max="9459" width="0" style="43" hidden="1" customWidth="1"/>
    <col min="9460" max="9460" width="8.33203125" style="43" customWidth="1"/>
    <col min="9461" max="9683" width="12" style="43"/>
    <col min="9684" max="9684" width="2.1640625" style="43" customWidth="1"/>
    <col min="9685" max="9685" width="2.83203125" style="43" customWidth="1"/>
    <col min="9686" max="9686" width="1.5" style="43" customWidth="1"/>
    <col min="9687" max="9687" width="16.6640625" style="43" customWidth="1"/>
    <col min="9688" max="9688" width="8.1640625" style="43" customWidth="1"/>
    <col min="9689" max="9698" width="0" style="43" hidden="1" customWidth="1"/>
    <col min="9699" max="9699" width="8.33203125" style="43" customWidth="1"/>
    <col min="9700" max="9700" width="12" style="43"/>
    <col min="9701" max="9701" width="2.1640625" style="43" customWidth="1"/>
    <col min="9702" max="9702" width="2.83203125" style="43" customWidth="1"/>
    <col min="9703" max="9703" width="1.5" style="43" customWidth="1"/>
    <col min="9704" max="9704" width="16.6640625" style="43" customWidth="1"/>
    <col min="9705" max="9705" width="8.1640625" style="43" customWidth="1"/>
    <col min="9706" max="9715" width="0" style="43" hidden="1" customWidth="1"/>
    <col min="9716" max="9716" width="8.33203125" style="43" customWidth="1"/>
    <col min="9717" max="9939" width="12" style="43"/>
    <col min="9940" max="9940" width="2.1640625" style="43" customWidth="1"/>
    <col min="9941" max="9941" width="2.83203125" style="43" customWidth="1"/>
    <col min="9942" max="9942" width="1.5" style="43" customWidth="1"/>
    <col min="9943" max="9943" width="16.6640625" style="43" customWidth="1"/>
    <col min="9944" max="9944" width="8.1640625" style="43" customWidth="1"/>
    <col min="9945" max="9954" width="0" style="43" hidden="1" customWidth="1"/>
    <col min="9955" max="9955" width="8.33203125" style="43" customWidth="1"/>
    <col min="9956" max="9956" width="12" style="43"/>
    <col min="9957" max="9957" width="2.1640625" style="43" customWidth="1"/>
    <col min="9958" max="9958" width="2.83203125" style="43" customWidth="1"/>
    <col min="9959" max="9959" width="1.5" style="43" customWidth="1"/>
    <col min="9960" max="9960" width="16.6640625" style="43" customWidth="1"/>
    <col min="9961" max="9961" width="8.1640625" style="43" customWidth="1"/>
    <col min="9962" max="9971" width="0" style="43" hidden="1" customWidth="1"/>
    <col min="9972" max="9972" width="8.33203125" style="43" customWidth="1"/>
    <col min="9973" max="10195" width="12" style="43"/>
    <col min="10196" max="10196" width="2.1640625" style="43" customWidth="1"/>
    <col min="10197" max="10197" width="2.83203125" style="43" customWidth="1"/>
    <col min="10198" max="10198" width="1.5" style="43" customWidth="1"/>
    <col min="10199" max="10199" width="16.6640625" style="43" customWidth="1"/>
    <col min="10200" max="10200" width="8.1640625" style="43" customWidth="1"/>
    <col min="10201" max="10210" width="0" style="43" hidden="1" customWidth="1"/>
    <col min="10211" max="10211" width="8.33203125" style="43" customWidth="1"/>
    <col min="10212" max="10212" width="12" style="43"/>
    <col min="10213" max="10213" width="2.1640625" style="43" customWidth="1"/>
    <col min="10214" max="10214" width="2.83203125" style="43" customWidth="1"/>
    <col min="10215" max="10215" width="1.5" style="43" customWidth="1"/>
    <col min="10216" max="10216" width="16.6640625" style="43" customWidth="1"/>
    <col min="10217" max="10217" width="8.1640625" style="43" customWidth="1"/>
    <col min="10218" max="10227" width="0" style="43" hidden="1" customWidth="1"/>
    <col min="10228" max="10228" width="8.33203125" style="43" customWidth="1"/>
    <col min="10229" max="10451" width="12" style="43"/>
    <col min="10452" max="10452" width="2.1640625" style="43" customWidth="1"/>
    <col min="10453" max="10453" width="2.83203125" style="43" customWidth="1"/>
    <col min="10454" max="10454" width="1.5" style="43" customWidth="1"/>
    <col min="10455" max="10455" width="16.6640625" style="43" customWidth="1"/>
    <col min="10456" max="10456" width="8.1640625" style="43" customWidth="1"/>
    <col min="10457" max="10466" width="0" style="43" hidden="1" customWidth="1"/>
    <col min="10467" max="10467" width="8.33203125" style="43" customWidth="1"/>
    <col min="10468" max="10468" width="12" style="43"/>
    <col min="10469" max="10469" width="2.1640625" style="43" customWidth="1"/>
    <col min="10470" max="10470" width="2.83203125" style="43" customWidth="1"/>
    <col min="10471" max="10471" width="1.5" style="43" customWidth="1"/>
    <col min="10472" max="10472" width="16.6640625" style="43" customWidth="1"/>
    <col min="10473" max="10473" width="8.1640625" style="43" customWidth="1"/>
    <col min="10474" max="10483" width="0" style="43" hidden="1" customWidth="1"/>
    <col min="10484" max="10484" width="8.33203125" style="43" customWidth="1"/>
    <col min="10485" max="10707" width="12" style="43"/>
    <col min="10708" max="10708" width="2.1640625" style="43" customWidth="1"/>
    <col min="10709" max="10709" width="2.83203125" style="43" customWidth="1"/>
    <col min="10710" max="10710" width="1.5" style="43" customWidth="1"/>
    <col min="10711" max="10711" width="16.6640625" style="43" customWidth="1"/>
    <col min="10712" max="10712" width="8.1640625" style="43" customWidth="1"/>
    <col min="10713" max="10722" width="0" style="43" hidden="1" customWidth="1"/>
    <col min="10723" max="10723" width="8.33203125" style="43" customWidth="1"/>
    <col min="10724" max="10724" width="12" style="43"/>
    <col min="10725" max="10725" width="2.1640625" style="43" customWidth="1"/>
    <col min="10726" max="10726" width="2.83203125" style="43" customWidth="1"/>
    <col min="10727" max="10727" width="1.5" style="43" customWidth="1"/>
    <col min="10728" max="10728" width="16.6640625" style="43" customWidth="1"/>
    <col min="10729" max="10729" width="8.1640625" style="43" customWidth="1"/>
    <col min="10730" max="10739" width="0" style="43" hidden="1" customWidth="1"/>
    <col min="10740" max="10740" width="8.33203125" style="43" customWidth="1"/>
    <col min="10741" max="10963" width="12" style="43"/>
    <col min="10964" max="10964" width="2.1640625" style="43" customWidth="1"/>
    <col min="10965" max="10965" width="2.83203125" style="43" customWidth="1"/>
    <col min="10966" max="10966" width="1.5" style="43" customWidth="1"/>
    <col min="10967" max="10967" width="16.6640625" style="43" customWidth="1"/>
    <col min="10968" max="10968" width="8.1640625" style="43" customWidth="1"/>
    <col min="10969" max="10978" width="0" style="43" hidden="1" customWidth="1"/>
    <col min="10979" max="10979" width="8.33203125" style="43" customWidth="1"/>
    <col min="10980" max="10980" width="12" style="43"/>
    <col min="10981" max="10981" width="2.1640625" style="43" customWidth="1"/>
    <col min="10982" max="10982" width="2.83203125" style="43" customWidth="1"/>
    <col min="10983" max="10983" width="1.5" style="43" customWidth="1"/>
    <col min="10984" max="10984" width="16.6640625" style="43" customWidth="1"/>
    <col min="10985" max="10985" width="8.1640625" style="43" customWidth="1"/>
    <col min="10986" max="10995" width="0" style="43" hidden="1" customWidth="1"/>
    <col min="10996" max="10996" width="8.33203125" style="43" customWidth="1"/>
    <col min="10997" max="11219" width="12" style="43"/>
    <col min="11220" max="11220" width="2.1640625" style="43" customWidth="1"/>
    <col min="11221" max="11221" width="2.83203125" style="43" customWidth="1"/>
    <col min="11222" max="11222" width="1.5" style="43" customWidth="1"/>
    <col min="11223" max="11223" width="16.6640625" style="43" customWidth="1"/>
    <col min="11224" max="11224" width="8.1640625" style="43" customWidth="1"/>
    <col min="11225" max="11234" width="0" style="43" hidden="1" customWidth="1"/>
    <col min="11235" max="11235" width="8.33203125" style="43" customWidth="1"/>
    <col min="11236" max="11236" width="12" style="43"/>
    <col min="11237" max="11237" width="2.1640625" style="43" customWidth="1"/>
    <col min="11238" max="11238" width="2.83203125" style="43" customWidth="1"/>
    <col min="11239" max="11239" width="1.5" style="43" customWidth="1"/>
    <col min="11240" max="11240" width="16.6640625" style="43" customWidth="1"/>
    <col min="11241" max="11241" width="8.1640625" style="43" customWidth="1"/>
    <col min="11242" max="11251" width="0" style="43" hidden="1" customWidth="1"/>
    <col min="11252" max="11252" width="8.33203125" style="43" customWidth="1"/>
    <col min="11253" max="11475" width="12" style="43"/>
    <col min="11476" max="11476" width="2.1640625" style="43" customWidth="1"/>
    <col min="11477" max="11477" width="2.83203125" style="43" customWidth="1"/>
    <col min="11478" max="11478" width="1.5" style="43" customWidth="1"/>
    <col min="11479" max="11479" width="16.6640625" style="43" customWidth="1"/>
    <col min="11480" max="11480" width="8.1640625" style="43" customWidth="1"/>
    <col min="11481" max="11490" width="0" style="43" hidden="1" customWidth="1"/>
    <col min="11491" max="11491" width="8.33203125" style="43" customWidth="1"/>
    <col min="11492" max="11492" width="12" style="43"/>
    <col min="11493" max="11493" width="2.1640625" style="43" customWidth="1"/>
    <col min="11494" max="11494" width="2.83203125" style="43" customWidth="1"/>
    <col min="11495" max="11495" width="1.5" style="43" customWidth="1"/>
    <col min="11496" max="11496" width="16.6640625" style="43" customWidth="1"/>
    <col min="11497" max="11497" width="8.1640625" style="43" customWidth="1"/>
    <col min="11498" max="11507" width="0" style="43" hidden="1" customWidth="1"/>
    <col min="11508" max="11508" width="8.33203125" style="43" customWidth="1"/>
    <col min="11509" max="11731" width="12" style="43"/>
    <col min="11732" max="11732" width="2.1640625" style="43" customWidth="1"/>
    <col min="11733" max="11733" width="2.83203125" style="43" customWidth="1"/>
    <col min="11734" max="11734" width="1.5" style="43" customWidth="1"/>
    <col min="11735" max="11735" width="16.6640625" style="43" customWidth="1"/>
    <col min="11736" max="11736" width="8.1640625" style="43" customWidth="1"/>
    <col min="11737" max="11746" width="0" style="43" hidden="1" customWidth="1"/>
    <col min="11747" max="11747" width="8.33203125" style="43" customWidth="1"/>
    <col min="11748" max="11748" width="12" style="43"/>
    <col min="11749" max="11749" width="2.1640625" style="43" customWidth="1"/>
    <col min="11750" max="11750" width="2.83203125" style="43" customWidth="1"/>
    <col min="11751" max="11751" width="1.5" style="43" customWidth="1"/>
    <col min="11752" max="11752" width="16.6640625" style="43" customWidth="1"/>
    <col min="11753" max="11753" width="8.1640625" style="43" customWidth="1"/>
    <col min="11754" max="11763" width="0" style="43" hidden="1" customWidth="1"/>
    <col min="11764" max="11764" width="8.33203125" style="43" customWidth="1"/>
    <col min="11765" max="11987" width="12" style="43"/>
    <col min="11988" max="11988" width="2.1640625" style="43" customWidth="1"/>
    <col min="11989" max="11989" width="2.83203125" style="43" customWidth="1"/>
    <col min="11990" max="11990" width="1.5" style="43" customWidth="1"/>
    <col min="11991" max="11991" width="16.6640625" style="43" customWidth="1"/>
    <col min="11992" max="11992" width="8.1640625" style="43" customWidth="1"/>
    <col min="11993" max="12002" width="0" style="43" hidden="1" customWidth="1"/>
    <col min="12003" max="12003" width="8.33203125" style="43" customWidth="1"/>
    <col min="12004" max="12004" width="12" style="43"/>
    <col min="12005" max="12005" width="2.1640625" style="43" customWidth="1"/>
    <col min="12006" max="12006" width="2.83203125" style="43" customWidth="1"/>
    <col min="12007" max="12007" width="1.5" style="43" customWidth="1"/>
    <col min="12008" max="12008" width="16.6640625" style="43" customWidth="1"/>
    <col min="12009" max="12009" width="8.1640625" style="43" customWidth="1"/>
    <col min="12010" max="12019" width="0" style="43" hidden="1" customWidth="1"/>
    <col min="12020" max="12020" width="8.33203125" style="43" customWidth="1"/>
    <col min="12021" max="12243" width="12" style="43"/>
    <col min="12244" max="12244" width="2.1640625" style="43" customWidth="1"/>
    <col min="12245" max="12245" width="2.83203125" style="43" customWidth="1"/>
    <col min="12246" max="12246" width="1.5" style="43" customWidth="1"/>
    <col min="12247" max="12247" width="16.6640625" style="43" customWidth="1"/>
    <col min="12248" max="12248" width="8.1640625" style="43" customWidth="1"/>
    <col min="12249" max="12258" width="0" style="43" hidden="1" customWidth="1"/>
    <col min="12259" max="12259" width="8.33203125" style="43" customWidth="1"/>
    <col min="12260" max="12260" width="12" style="43"/>
    <col min="12261" max="12261" width="2.1640625" style="43" customWidth="1"/>
    <col min="12262" max="12262" width="2.83203125" style="43" customWidth="1"/>
    <col min="12263" max="12263" width="1.5" style="43" customWidth="1"/>
    <col min="12264" max="12264" width="16.6640625" style="43" customWidth="1"/>
    <col min="12265" max="12265" width="8.1640625" style="43" customWidth="1"/>
    <col min="12266" max="12275" width="0" style="43" hidden="1" customWidth="1"/>
    <col min="12276" max="12276" width="8.33203125" style="43" customWidth="1"/>
    <col min="12277" max="12499" width="12" style="43"/>
    <col min="12500" max="12500" width="2.1640625" style="43" customWidth="1"/>
    <col min="12501" max="12501" width="2.83203125" style="43" customWidth="1"/>
    <col min="12502" max="12502" width="1.5" style="43" customWidth="1"/>
    <col min="12503" max="12503" width="16.6640625" style="43" customWidth="1"/>
    <col min="12504" max="12504" width="8.1640625" style="43" customWidth="1"/>
    <col min="12505" max="12514" width="0" style="43" hidden="1" customWidth="1"/>
    <col min="12515" max="12515" width="8.33203125" style="43" customWidth="1"/>
    <col min="12516" max="12516" width="12" style="43"/>
    <col min="12517" max="12517" width="2.1640625" style="43" customWidth="1"/>
    <col min="12518" max="12518" width="2.83203125" style="43" customWidth="1"/>
    <col min="12519" max="12519" width="1.5" style="43" customWidth="1"/>
    <col min="12520" max="12520" width="16.6640625" style="43" customWidth="1"/>
    <col min="12521" max="12521" width="8.1640625" style="43" customWidth="1"/>
    <col min="12522" max="12531" width="0" style="43" hidden="1" customWidth="1"/>
    <col min="12532" max="12532" width="8.33203125" style="43" customWidth="1"/>
    <col min="12533" max="12755" width="12" style="43"/>
    <col min="12756" max="12756" width="2.1640625" style="43" customWidth="1"/>
    <col min="12757" max="12757" width="2.83203125" style="43" customWidth="1"/>
    <col min="12758" max="12758" width="1.5" style="43" customWidth="1"/>
    <col min="12759" max="12759" width="16.6640625" style="43" customWidth="1"/>
    <col min="12760" max="12760" width="8.1640625" style="43" customWidth="1"/>
    <col min="12761" max="12770" width="0" style="43" hidden="1" customWidth="1"/>
    <col min="12771" max="12771" width="8.33203125" style="43" customWidth="1"/>
    <col min="12772" max="12772" width="12" style="43"/>
    <col min="12773" max="12773" width="2.1640625" style="43" customWidth="1"/>
    <col min="12774" max="12774" width="2.83203125" style="43" customWidth="1"/>
    <col min="12775" max="12775" width="1.5" style="43" customWidth="1"/>
    <col min="12776" max="12776" width="16.6640625" style="43" customWidth="1"/>
    <col min="12777" max="12777" width="8.1640625" style="43" customWidth="1"/>
    <col min="12778" max="12787" width="0" style="43" hidden="1" customWidth="1"/>
    <col min="12788" max="12788" width="8.33203125" style="43" customWidth="1"/>
    <col min="12789" max="13011" width="12" style="43"/>
    <col min="13012" max="13012" width="2.1640625" style="43" customWidth="1"/>
    <col min="13013" max="13013" width="2.83203125" style="43" customWidth="1"/>
    <col min="13014" max="13014" width="1.5" style="43" customWidth="1"/>
    <col min="13015" max="13015" width="16.6640625" style="43" customWidth="1"/>
    <col min="13016" max="13016" width="8.1640625" style="43" customWidth="1"/>
    <col min="13017" max="13026" width="0" style="43" hidden="1" customWidth="1"/>
    <col min="13027" max="13027" width="8.33203125" style="43" customWidth="1"/>
    <col min="13028" max="13028" width="12" style="43"/>
    <col min="13029" max="13029" width="2.1640625" style="43" customWidth="1"/>
    <col min="13030" max="13030" width="2.83203125" style="43" customWidth="1"/>
    <col min="13031" max="13031" width="1.5" style="43" customWidth="1"/>
    <col min="13032" max="13032" width="16.6640625" style="43" customWidth="1"/>
    <col min="13033" max="13033" width="8.1640625" style="43" customWidth="1"/>
    <col min="13034" max="13043" width="0" style="43" hidden="1" customWidth="1"/>
    <col min="13044" max="13044" width="8.33203125" style="43" customWidth="1"/>
    <col min="13045" max="13267" width="12" style="43"/>
    <col min="13268" max="13268" width="2.1640625" style="43" customWidth="1"/>
    <col min="13269" max="13269" width="2.83203125" style="43" customWidth="1"/>
    <col min="13270" max="13270" width="1.5" style="43" customWidth="1"/>
    <col min="13271" max="13271" width="16.6640625" style="43" customWidth="1"/>
    <col min="13272" max="13272" width="8.1640625" style="43" customWidth="1"/>
    <col min="13273" max="13282" width="0" style="43" hidden="1" customWidth="1"/>
    <col min="13283" max="13283" width="8.33203125" style="43" customWidth="1"/>
    <col min="13284" max="13284" width="12" style="43"/>
    <col min="13285" max="13285" width="2.1640625" style="43" customWidth="1"/>
    <col min="13286" max="13286" width="2.83203125" style="43" customWidth="1"/>
    <col min="13287" max="13287" width="1.5" style="43" customWidth="1"/>
    <col min="13288" max="13288" width="16.6640625" style="43" customWidth="1"/>
    <col min="13289" max="13289" width="8.1640625" style="43" customWidth="1"/>
    <col min="13290" max="13299" width="0" style="43" hidden="1" customWidth="1"/>
    <col min="13300" max="13300" width="8.33203125" style="43" customWidth="1"/>
    <col min="13301" max="13523" width="12" style="43"/>
    <col min="13524" max="13524" width="2.1640625" style="43" customWidth="1"/>
    <col min="13525" max="13525" width="2.83203125" style="43" customWidth="1"/>
    <col min="13526" max="13526" width="1.5" style="43" customWidth="1"/>
    <col min="13527" max="13527" width="16.6640625" style="43" customWidth="1"/>
    <col min="13528" max="13528" width="8.1640625" style="43" customWidth="1"/>
    <col min="13529" max="13538" width="0" style="43" hidden="1" customWidth="1"/>
    <col min="13539" max="13539" width="8.33203125" style="43" customWidth="1"/>
    <col min="13540" max="13540" width="12" style="43"/>
    <col min="13541" max="13541" width="2.1640625" style="43" customWidth="1"/>
    <col min="13542" max="13542" width="2.83203125" style="43" customWidth="1"/>
    <col min="13543" max="13543" width="1.5" style="43" customWidth="1"/>
    <col min="13544" max="13544" width="16.6640625" style="43" customWidth="1"/>
    <col min="13545" max="13545" width="8.1640625" style="43" customWidth="1"/>
    <col min="13546" max="13555" width="0" style="43" hidden="1" customWidth="1"/>
    <col min="13556" max="13556" width="8.33203125" style="43" customWidth="1"/>
    <col min="13557" max="13779" width="12" style="43"/>
    <col min="13780" max="13780" width="2.1640625" style="43" customWidth="1"/>
    <col min="13781" max="13781" width="2.83203125" style="43" customWidth="1"/>
    <col min="13782" max="13782" width="1.5" style="43" customWidth="1"/>
    <col min="13783" max="13783" width="16.6640625" style="43" customWidth="1"/>
    <col min="13784" max="13784" width="8.1640625" style="43" customWidth="1"/>
    <col min="13785" max="13794" width="0" style="43" hidden="1" customWidth="1"/>
    <col min="13795" max="13795" width="8.33203125" style="43" customWidth="1"/>
    <col min="13796" max="13796" width="12" style="43"/>
    <col min="13797" max="13797" width="2.1640625" style="43" customWidth="1"/>
    <col min="13798" max="13798" width="2.83203125" style="43" customWidth="1"/>
    <col min="13799" max="13799" width="1.5" style="43" customWidth="1"/>
    <col min="13800" max="13800" width="16.6640625" style="43" customWidth="1"/>
    <col min="13801" max="13801" width="8.1640625" style="43" customWidth="1"/>
    <col min="13802" max="13811" width="0" style="43" hidden="1" customWidth="1"/>
    <col min="13812" max="13812" width="8.33203125" style="43" customWidth="1"/>
    <col min="13813" max="14035" width="12" style="43"/>
    <col min="14036" max="14036" width="2.1640625" style="43" customWidth="1"/>
    <col min="14037" max="14037" width="2.83203125" style="43" customWidth="1"/>
    <col min="14038" max="14038" width="1.5" style="43" customWidth="1"/>
    <col min="14039" max="14039" width="16.6640625" style="43" customWidth="1"/>
    <col min="14040" max="14040" width="8.1640625" style="43" customWidth="1"/>
    <col min="14041" max="14050" width="0" style="43" hidden="1" customWidth="1"/>
    <col min="14051" max="14051" width="8.33203125" style="43" customWidth="1"/>
    <col min="14052" max="14052" width="12" style="43"/>
    <col min="14053" max="14053" width="2.1640625" style="43" customWidth="1"/>
    <col min="14054" max="14054" width="2.83203125" style="43" customWidth="1"/>
    <col min="14055" max="14055" width="1.5" style="43" customWidth="1"/>
    <col min="14056" max="14056" width="16.6640625" style="43" customWidth="1"/>
    <col min="14057" max="14057" width="8.1640625" style="43" customWidth="1"/>
    <col min="14058" max="14067" width="0" style="43" hidden="1" customWidth="1"/>
    <col min="14068" max="14068" width="8.33203125" style="43" customWidth="1"/>
    <col min="14069" max="14291" width="12" style="43"/>
    <col min="14292" max="14292" width="2.1640625" style="43" customWidth="1"/>
    <col min="14293" max="14293" width="2.83203125" style="43" customWidth="1"/>
    <col min="14294" max="14294" width="1.5" style="43" customWidth="1"/>
    <col min="14295" max="14295" width="16.6640625" style="43" customWidth="1"/>
    <col min="14296" max="14296" width="8.1640625" style="43" customWidth="1"/>
    <col min="14297" max="14306" width="0" style="43" hidden="1" customWidth="1"/>
    <col min="14307" max="14307" width="8.33203125" style="43" customWidth="1"/>
    <col min="14308" max="14308" width="12" style="43"/>
    <col min="14309" max="14309" width="2.1640625" style="43" customWidth="1"/>
    <col min="14310" max="14310" width="2.83203125" style="43" customWidth="1"/>
    <col min="14311" max="14311" width="1.5" style="43" customWidth="1"/>
    <col min="14312" max="14312" width="16.6640625" style="43" customWidth="1"/>
    <col min="14313" max="14313" width="8.1640625" style="43" customWidth="1"/>
    <col min="14314" max="14323" width="0" style="43" hidden="1" customWidth="1"/>
    <col min="14324" max="14324" width="8.33203125" style="43" customWidth="1"/>
    <col min="14325" max="14547" width="12" style="43"/>
    <col min="14548" max="14548" width="2.1640625" style="43" customWidth="1"/>
    <col min="14549" max="14549" width="2.83203125" style="43" customWidth="1"/>
    <col min="14550" max="14550" width="1.5" style="43" customWidth="1"/>
    <col min="14551" max="14551" width="16.6640625" style="43" customWidth="1"/>
    <col min="14552" max="14552" width="8.1640625" style="43" customWidth="1"/>
    <col min="14553" max="14562" width="0" style="43" hidden="1" customWidth="1"/>
    <col min="14563" max="14563" width="8.33203125" style="43" customWidth="1"/>
    <col min="14564" max="14564" width="12" style="43"/>
    <col min="14565" max="14565" width="2.1640625" style="43" customWidth="1"/>
    <col min="14566" max="14566" width="2.83203125" style="43" customWidth="1"/>
    <col min="14567" max="14567" width="1.5" style="43" customWidth="1"/>
    <col min="14568" max="14568" width="16.6640625" style="43" customWidth="1"/>
    <col min="14569" max="14569" width="8.1640625" style="43" customWidth="1"/>
    <col min="14570" max="14579" width="0" style="43" hidden="1" customWidth="1"/>
    <col min="14580" max="14580" width="8.33203125" style="43" customWidth="1"/>
    <col min="14581" max="14803" width="12" style="43"/>
    <col min="14804" max="14804" width="2.1640625" style="43" customWidth="1"/>
    <col min="14805" max="14805" width="2.83203125" style="43" customWidth="1"/>
    <col min="14806" max="14806" width="1.5" style="43" customWidth="1"/>
    <col min="14807" max="14807" width="16.6640625" style="43" customWidth="1"/>
    <col min="14808" max="14808" width="8.1640625" style="43" customWidth="1"/>
    <col min="14809" max="14818" width="0" style="43" hidden="1" customWidth="1"/>
    <col min="14819" max="14819" width="8.33203125" style="43" customWidth="1"/>
    <col min="14820" max="14820" width="12" style="43"/>
    <col min="14821" max="14821" width="2.1640625" style="43" customWidth="1"/>
    <col min="14822" max="14822" width="2.83203125" style="43" customWidth="1"/>
    <col min="14823" max="14823" width="1.5" style="43" customWidth="1"/>
    <col min="14824" max="14824" width="16.6640625" style="43" customWidth="1"/>
    <col min="14825" max="14825" width="8.1640625" style="43" customWidth="1"/>
    <col min="14826" max="14835" width="0" style="43" hidden="1" customWidth="1"/>
    <col min="14836" max="14836" width="8.33203125" style="43" customWidth="1"/>
    <col min="14837" max="15059" width="12" style="43"/>
    <col min="15060" max="15060" width="2.1640625" style="43" customWidth="1"/>
    <col min="15061" max="15061" width="2.83203125" style="43" customWidth="1"/>
    <col min="15062" max="15062" width="1.5" style="43" customWidth="1"/>
    <col min="15063" max="15063" width="16.6640625" style="43" customWidth="1"/>
    <col min="15064" max="15064" width="8.1640625" style="43" customWidth="1"/>
    <col min="15065" max="15074" width="0" style="43" hidden="1" customWidth="1"/>
    <col min="15075" max="15075" width="8.33203125" style="43" customWidth="1"/>
    <col min="15076" max="15076" width="12" style="43"/>
    <col min="15077" max="15077" width="2.1640625" style="43" customWidth="1"/>
    <col min="15078" max="15078" width="2.83203125" style="43" customWidth="1"/>
    <col min="15079" max="15079" width="1.5" style="43" customWidth="1"/>
    <col min="15080" max="15080" width="16.6640625" style="43" customWidth="1"/>
    <col min="15081" max="15081" width="8.1640625" style="43" customWidth="1"/>
    <col min="15082" max="15091" width="0" style="43" hidden="1" customWidth="1"/>
    <col min="15092" max="15092" width="8.33203125" style="43" customWidth="1"/>
    <col min="15093" max="15315" width="12" style="43"/>
    <col min="15316" max="15316" width="2.1640625" style="43" customWidth="1"/>
    <col min="15317" max="15317" width="2.83203125" style="43" customWidth="1"/>
    <col min="15318" max="15318" width="1.5" style="43" customWidth="1"/>
    <col min="15319" max="15319" width="16.6640625" style="43" customWidth="1"/>
    <col min="15320" max="15320" width="8.1640625" style="43" customWidth="1"/>
    <col min="15321" max="15330" width="0" style="43" hidden="1" customWidth="1"/>
    <col min="15331" max="15331" width="8.33203125" style="43" customWidth="1"/>
    <col min="15332" max="15332" width="12" style="43"/>
    <col min="15333" max="15333" width="2.1640625" style="43" customWidth="1"/>
    <col min="15334" max="15334" width="2.83203125" style="43" customWidth="1"/>
    <col min="15335" max="15335" width="1.5" style="43" customWidth="1"/>
    <col min="15336" max="15336" width="16.6640625" style="43" customWidth="1"/>
    <col min="15337" max="15337" width="8.1640625" style="43" customWidth="1"/>
    <col min="15338" max="15347" width="0" style="43" hidden="1" customWidth="1"/>
    <col min="15348" max="15348" width="8.33203125" style="43" customWidth="1"/>
    <col min="15349" max="15571" width="12" style="43"/>
    <col min="15572" max="15572" width="2.1640625" style="43" customWidth="1"/>
    <col min="15573" max="15573" width="2.83203125" style="43" customWidth="1"/>
    <col min="15574" max="15574" width="1.5" style="43" customWidth="1"/>
    <col min="15575" max="15575" width="16.6640625" style="43" customWidth="1"/>
    <col min="15576" max="15576" width="8.1640625" style="43" customWidth="1"/>
    <col min="15577" max="15586" width="0" style="43" hidden="1" customWidth="1"/>
    <col min="15587" max="15587" width="8.33203125" style="43" customWidth="1"/>
    <col min="15588" max="15588" width="12" style="43"/>
    <col min="15589" max="15589" width="2.1640625" style="43" customWidth="1"/>
    <col min="15590" max="15590" width="2.83203125" style="43" customWidth="1"/>
    <col min="15591" max="15591" width="1.5" style="43" customWidth="1"/>
    <col min="15592" max="15592" width="16.6640625" style="43" customWidth="1"/>
    <col min="15593" max="15593" width="8.1640625" style="43" customWidth="1"/>
    <col min="15594" max="15603" width="0" style="43" hidden="1" customWidth="1"/>
    <col min="15604" max="15604" width="8.33203125" style="43" customWidth="1"/>
    <col min="15605" max="15827" width="12" style="43"/>
    <col min="15828" max="15828" width="2.1640625" style="43" customWidth="1"/>
    <col min="15829" max="15829" width="2.83203125" style="43" customWidth="1"/>
    <col min="15830" max="15830" width="1.5" style="43" customWidth="1"/>
    <col min="15831" max="15831" width="16.6640625" style="43" customWidth="1"/>
    <col min="15832" max="15832" width="8.1640625" style="43" customWidth="1"/>
    <col min="15833" max="15842" width="0" style="43" hidden="1" customWidth="1"/>
    <col min="15843" max="15843" width="8.33203125" style="43" customWidth="1"/>
    <col min="15844" max="15844" width="12" style="43"/>
    <col min="15845" max="15845" width="2.1640625" style="43" customWidth="1"/>
    <col min="15846" max="15846" width="2.83203125" style="43" customWidth="1"/>
    <col min="15847" max="15847" width="1.5" style="43" customWidth="1"/>
    <col min="15848" max="15848" width="16.6640625" style="43" customWidth="1"/>
    <col min="15849" max="15849" width="8.1640625" style="43" customWidth="1"/>
    <col min="15850" max="15859" width="0" style="43" hidden="1" customWidth="1"/>
    <col min="15860" max="15860" width="8.33203125" style="43" customWidth="1"/>
    <col min="15861" max="16083" width="12" style="43"/>
    <col min="16084" max="16084" width="2.1640625" style="43" customWidth="1"/>
    <col min="16085" max="16085" width="2.83203125" style="43" customWidth="1"/>
    <col min="16086" max="16086" width="1.5" style="43" customWidth="1"/>
    <col min="16087" max="16087" width="16.6640625" style="43" customWidth="1"/>
    <col min="16088" max="16088" width="8.1640625" style="43" customWidth="1"/>
    <col min="16089" max="16098" width="0" style="43" hidden="1" customWidth="1"/>
    <col min="16099" max="16099" width="8.33203125" style="43" customWidth="1"/>
    <col min="16100" max="16100" width="12" style="43"/>
    <col min="16101" max="16101" width="2.1640625" style="43" customWidth="1"/>
    <col min="16102" max="16102" width="2.83203125" style="43" customWidth="1"/>
    <col min="16103" max="16103" width="1.5" style="43" customWidth="1"/>
    <col min="16104" max="16104" width="16.6640625" style="43" customWidth="1"/>
    <col min="16105" max="16105" width="8.1640625" style="43" customWidth="1"/>
    <col min="16106" max="16115" width="0" style="43" hidden="1" customWidth="1"/>
    <col min="16116" max="16116" width="8.33203125" style="43" customWidth="1"/>
    <col min="16117" max="16384" width="12" style="43"/>
  </cols>
  <sheetData>
    <row r="1" spans="1:6" ht="12.75" customHeight="1">
      <c r="A1" s="76" t="s">
        <v>209</v>
      </c>
      <c r="B1" s="76"/>
      <c r="C1" s="76"/>
      <c r="D1" s="76"/>
      <c r="E1" s="42" t="s">
        <v>66</v>
      </c>
    </row>
    <row r="2" spans="1:6" ht="12.75" customHeight="1">
      <c r="A2" s="76" t="s">
        <v>67</v>
      </c>
      <c r="B2" s="76"/>
      <c r="C2" s="76"/>
      <c r="D2" s="76"/>
    </row>
    <row r="3" spans="1:6" ht="12.75" customHeight="1">
      <c r="A3" s="76" t="s">
        <v>208</v>
      </c>
      <c r="B3" s="76"/>
      <c r="C3" s="76"/>
      <c r="D3" s="76"/>
      <c r="F3" s="45"/>
    </row>
    <row r="4" spans="1:6" ht="12" thickBot="1">
      <c r="A4" s="46"/>
      <c r="B4" s="46"/>
      <c r="C4" s="46"/>
      <c r="D4" s="46"/>
      <c r="E4" s="47"/>
      <c r="F4" s="45"/>
    </row>
    <row r="5" spans="1:6" ht="1.5" customHeight="1">
      <c r="A5" s="48"/>
      <c r="B5" s="48"/>
      <c r="C5" s="48"/>
      <c r="D5" s="48"/>
      <c r="E5" s="48"/>
      <c r="F5" s="45"/>
    </row>
    <row r="6" spans="1:6" ht="33" customHeight="1">
      <c r="A6" s="77" t="s">
        <v>68</v>
      </c>
      <c r="B6" s="77"/>
      <c r="C6" s="77"/>
      <c r="D6" s="77"/>
      <c r="E6" s="50" t="s">
        <v>178</v>
      </c>
      <c r="F6" s="51" t="s">
        <v>217</v>
      </c>
    </row>
    <row r="7" spans="1:6" ht="1.5" customHeight="1">
      <c r="A7" s="52"/>
      <c r="B7" s="52"/>
      <c r="C7" s="52"/>
      <c r="D7" s="52"/>
      <c r="E7" s="52"/>
      <c r="F7" s="45"/>
    </row>
    <row r="8" spans="1:6" ht="23.25" customHeight="1">
      <c r="A8" s="96" t="s">
        <v>1</v>
      </c>
      <c r="B8" s="97"/>
      <c r="C8" s="97"/>
      <c r="D8" s="97"/>
      <c r="E8" s="58"/>
      <c r="F8" s="64" t="str">
        <f>IF(SUM(E9,E17)=E8,"","Verificar sumas")</f>
        <v/>
      </c>
    </row>
    <row r="9" spans="1:6" ht="23.25" customHeight="1">
      <c r="A9" s="80" t="s">
        <v>69</v>
      </c>
      <c r="B9" s="80"/>
      <c r="C9" s="80"/>
      <c r="D9" s="80"/>
      <c r="E9" s="59"/>
      <c r="F9" s="65" t="str">
        <f>IF(SUM(E10,E16)=E9,"","Verificar sumas")</f>
        <v/>
      </c>
    </row>
    <row r="10" spans="1:6" ht="34.5" customHeight="1">
      <c r="A10" s="92" t="s">
        <v>70</v>
      </c>
      <c r="B10" s="93"/>
      <c r="C10" s="93"/>
      <c r="D10" s="93"/>
      <c r="E10" s="59"/>
      <c r="F10" s="65" t="str">
        <f>IF(SUM(E11:E15)=E10,"","Verificar sumas")</f>
        <v/>
      </c>
    </row>
    <row r="11" spans="1:6" ht="23.25" customHeight="1">
      <c r="A11" s="95" t="s">
        <v>71</v>
      </c>
      <c r="B11" s="91"/>
      <c r="C11" s="91"/>
      <c r="D11" s="91"/>
      <c r="E11" s="59"/>
    </row>
    <row r="12" spans="1:6" ht="28.5" customHeight="1">
      <c r="A12" s="95" t="s">
        <v>72</v>
      </c>
      <c r="B12" s="91"/>
      <c r="C12" s="91"/>
      <c r="D12" s="91"/>
      <c r="E12" s="59"/>
    </row>
    <row r="13" spans="1:6" ht="17.25" customHeight="1">
      <c r="A13" s="95" t="s">
        <v>73</v>
      </c>
      <c r="B13" s="91"/>
      <c r="C13" s="91"/>
      <c r="D13" s="91"/>
      <c r="E13" s="59"/>
    </row>
    <row r="14" spans="1:6" ht="17.25" customHeight="1">
      <c r="A14" s="95" t="s">
        <v>74</v>
      </c>
      <c r="B14" s="91"/>
      <c r="C14" s="91"/>
      <c r="D14" s="91"/>
      <c r="E14" s="59"/>
    </row>
    <row r="15" spans="1:6" ht="17.25" customHeight="1">
      <c r="A15" s="90" t="s">
        <v>75</v>
      </c>
      <c r="B15" s="91"/>
      <c r="C15" s="91"/>
      <c r="D15" s="91"/>
      <c r="E15" s="59"/>
    </row>
    <row r="16" spans="1:6" ht="23.25" customHeight="1">
      <c r="A16" s="92" t="s">
        <v>76</v>
      </c>
      <c r="B16" s="93"/>
      <c r="C16" s="93"/>
      <c r="D16" s="93"/>
      <c r="E16" s="59"/>
    </row>
    <row r="17" spans="1:11" ht="23.25" customHeight="1">
      <c r="A17" s="79" t="s">
        <v>77</v>
      </c>
      <c r="B17" s="80"/>
      <c r="C17" s="80"/>
      <c r="D17" s="80"/>
      <c r="E17" s="59"/>
      <c r="F17" s="65" t="str">
        <f>IF(SUM(E18,E26,E27,E28)=E17,"","Verificar sumas")</f>
        <v/>
      </c>
    </row>
    <row r="18" spans="1:11" s="61" customFormat="1" ht="23.25" customHeight="1">
      <c r="A18" s="83" t="s">
        <v>78</v>
      </c>
      <c r="B18" s="83"/>
      <c r="C18" s="83"/>
      <c r="D18" s="83"/>
      <c r="E18" s="59"/>
      <c r="F18" s="65" t="str">
        <f>IF(SUM(E19,E25)=E18,"","Verificar sumas")</f>
        <v/>
      </c>
    </row>
    <row r="19" spans="1:11" s="61" customFormat="1" ht="23.25" customHeight="1">
      <c r="A19" s="94" t="s">
        <v>79</v>
      </c>
      <c r="B19" s="87"/>
      <c r="C19" s="87"/>
      <c r="D19" s="87"/>
      <c r="E19" s="59"/>
      <c r="F19" s="65" t="str">
        <f>IF(SUM(E20:E24)=E19,"","Verificar sumas")</f>
        <v/>
      </c>
    </row>
    <row r="20" spans="1:11" s="61" customFormat="1" ht="23.25" customHeight="1">
      <c r="A20" s="81" t="s">
        <v>80</v>
      </c>
      <c r="B20" s="82"/>
      <c r="C20" s="82"/>
      <c r="D20" s="82"/>
      <c r="E20" s="59"/>
      <c r="F20" s="44"/>
    </row>
    <row r="21" spans="1:11" s="61" customFormat="1" ht="17.25" customHeight="1">
      <c r="A21" s="81" t="s">
        <v>81</v>
      </c>
      <c r="B21" s="82"/>
      <c r="C21" s="82"/>
      <c r="D21" s="82"/>
      <c r="E21" s="59"/>
      <c r="F21" s="44"/>
    </row>
    <row r="22" spans="1:11" s="61" customFormat="1" ht="18.75" customHeight="1">
      <c r="A22" s="81" t="s">
        <v>82</v>
      </c>
      <c r="B22" s="82"/>
      <c r="C22" s="82"/>
      <c r="D22" s="82"/>
      <c r="E22" s="59"/>
      <c r="F22" s="44"/>
    </row>
    <row r="23" spans="1:11" s="61" customFormat="1" ht="18.75" customHeight="1">
      <c r="A23" s="85" t="s">
        <v>83</v>
      </c>
      <c r="B23" s="82"/>
      <c r="C23" s="82"/>
      <c r="D23" s="82"/>
      <c r="E23" s="59"/>
      <c r="F23" s="44"/>
    </row>
    <row r="24" spans="1:11" s="61" customFormat="1" ht="18.75" customHeight="1">
      <c r="A24" s="81" t="s">
        <v>84</v>
      </c>
      <c r="B24" s="82"/>
      <c r="C24" s="82"/>
      <c r="D24" s="82"/>
      <c r="E24" s="59"/>
      <c r="F24" s="44"/>
    </row>
    <row r="25" spans="1:11" s="61" customFormat="1" ht="18.75" customHeight="1">
      <c r="A25" s="86" t="s">
        <v>85</v>
      </c>
      <c r="B25" s="87"/>
      <c r="C25" s="87"/>
      <c r="D25" s="87"/>
      <c r="E25" s="59"/>
      <c r="F25" s="44"/>
    </row>
    <row r="26" spans="1:11" s="61" customFormat="1" ht="18.75" customHeight="1">
      <c r="A26" s="88" t="s">
        <v>86</v>
      </c>
      <c r="B26" s="89"/>
      <c r="C26" s="89"/>
      <c r="D26" s="89"/>
      <c r="E26" s="59"/>
      <c r="F26" s="44"/>
    </row>
    <row r="27" spans="1:11" s="61" customFormat="1" ht="18.75" customHeight="1">
      <c r="A27" s="83" t="s">
        <v>87</v>
      </c>
      <c r="B27" s="83"/>
      <c r="C27" s="83"/>
      <c r="D27" s="83"/>
      <c r="E27" s="59"/>
      <c r="F27" s="44"/>
    </row>
    <row r="28" spans="1:11" s="61" customFormat="1" ht="18.75" customHeight="1">
      <c r="A28" s="84" t="s">
        <v>88</v>
      </c>
      <c r="B28" s="83"/>
      <c r="C28" s="83"/>
      <c r="D28" s="83"/>
      <c r="E28" s="59"/>
      <c r="F28" s="44"/>
    </row>
    <row r="29" spans="1:11" ht="17.25" customHeight="1" thickBot="1">
      <c r="A29" s="75"/>
      <c r="B29" s="75"/>
      <c r="C29" s="75"/>
      <c r="D29" s="75"/>
      <c r="E29" s="53"/>
      <c r="F29" s="45"/>
    </row>
    <row r="30" spans="1:11" ht="11.25" customHeight="1">
      <c r="A30" s="54"/>
      <c r="B30" s="54"/>
      <c r="C30" s="54"/>
      <c r="D30" s="54"/>
      <c r="E30" s="49"/>
      <c r="F30" s="55"/>
    </row>
    <row r="31" spans="1:11">
      <c r="A31" s="60" t="s">
        <v>89</v>
      </c>
      <c r="B31" s="79" t="s">
        <v>213</v>
      </c>
      <c r="C31" s="79"/>
      <c r="D31" s="79"/>
      <c r="E31" s="79"/>
      <c r="F31" s="79"/>
      <c r="G31" s="79"/>
      <c r="H31" s="79"/>
      <c r="I31" s="79"/>
      <c r="J31" s="79"/>
      <c r="K31" s="79"/>
    </row>
    <row r="32" spans="1:11" ht="16.5" customHeight="1">
      <c r="A32" s="60" t="s">
        <v>90</v>
      </c>
      <c r="B32" s="78" t="s">
        <v>214</v>
      </c>
      <c r="C32" s="78"/>
      <c r="D32" s="78"/>
      <c r="E32" s="62"/>
      <c r="F32" s="63"/>
      <c r="G32" s="62"/>
      <c r="H32" s="62"/>
      <c r="I32" s="62"/>
      <c r="J32" s="62"/>
      <c r="K32" s="62"/>
    </row>
    <row r="33" spans="1:11" ht="16.5" customHeight="1">
      <c r="A33" s="56"/>
      <c r="B33" s="78"/>
      <c r="C33" s="78"/>
      <c r="D33" s="78"/>
      <c r="E33" s="62"/>
      <c r="F33" s="63"/>
      <c r="G33" s="62"/>
      <c r="H33" s="62"/>
      <c r="I33" s="62"/>
      <c r="J33" s="62"/>
      <c r="K33" s="62"/>
    </row>
    <row r="34" spans="1:11" ht="16.5" customHeight="1">
      <c r="A34" s="56"/>
      <c r="B34" s="78"/>
      <c r="C34" s="78"/>
      <c r="D34" s="78"/>
      <c r="E34" s="62"/>
      <c r="F34" s="63"/>
      <c r="G34" s="62"/>
      <c r="H34" s="62"/>
      <c r="I34" s="62"/>
      <c r="J34" s="62"/>
      <c r="K34" s="62"/>
    </row>
    <row r="35" spans="1:11">
      <c r="A35" s="60" t="s">
        <v>211</v>
      </c>
      <c r="B35" s="79" t="s">
        <v>215</v>
      </c>
      <c r="C35" s="80"/>
      <c r="D35" s="80"/>
      <c r="E35" s="80"/>
      <c r="F35" s="80"/>
      <c r="G35" s="80"/>
      <c r="H35" s="80"/>
      <c r="I35" s="80"/>
      <c r="J35" s="80"/>
      <c r="K35" s="80"/>
    </row>
  </sheetData>
  <sheetProtection algorithmName="SHA-512" hashValue="0a4dLWe5cnSc1bbCheR9qdkOwMuCeSPlkyfDOcdvZn9jCn04GNYzDEb94NizXOfndnCsw2d7ILuXA9m+eqSUmA==" saltValue="sr0UtUIHuIN/ruGy5suw3Q==" spinCount="100000" sheet="1" objects="1" scenarios="1"/>
  <mergeCells count="29">
    <mergeCell ref="A1:D1"/>
    <mergeCell ref="A2:D2"/>
    <mergeCell ref="A3:D3"/>
    <mergeCell ref="A6:D6"/>
    <mergeCell ref="A8:D8"/>
    <mergeCell ref="A9:D9"/>
    <mergeCell ref="A14:D14"/>
    <mergeCell ref="A10:D10"/>
    <mergeCell ref="A11:D11"/>
    <mergeCell ref="A12:D12"/>
    <mergeCell ref="A13:D13"/>
    <mergeCell ref="A15:D15"/>
    <mergeCell ref="A16:D16"/>
    <mergeCell ref="A17:D17"/>
    <mergeCell ref="A18:D18"/>
    <mergeCell ref="A19:D19"/>
    <mergeCell ref="B32:D34"/>
    <mergeCell ref="B31:K31"/>
    <mergeCell ref="B35:K35"/>
    <mergeCell ref="A29:D29"/>
    <mergeCell ref="A20:D20"/>
    <mergeCell ref="A27:D27"/>
    <mergeCell ref="A28:D28"/>
    <mergeCell ref="A21:D21"/>
    <mergeCell ref="A22:D22"/>
    <mergeCell ref="A23:D23"/>
    <mergeCell ref="A24:D24"/>
    <mergeCell ref="A25:D25"/>
    <mergeCell ref="A26:D26"/>
  </mergeCells>
  <conditionalFormatting sqref="E8">
    <cfRule type="expression" dxfId="18" priority="1">
      <formula>F8="Verificar sumas"</formula>
    </cfRule>
    <cfRule type="expression" dxfId="17" priority="12">
      <formula>F10="Verificar sumas"</formula>
    </cfRule>
  </conditionalFormatting>
  <conditionalFormatting sqref="E9">
    <cfRule type="expression" dxfId="16" priority="2">
      <formula>F8="Verificar sumas"</formula>
    </cfRule>
    <cfRule type="expression" dxfId="15" priority="13">
      <formula>F10="Verificar sumas"</formula>
    </cfRule>
  </conditionalFormatting>
  <conditionalFormatting sqref="E10">
    <cfRule type="expression" dxfId="14" priority="14">
      <formula>F10="Verificar sumas"</formula>
    </cfRule>
  </conditionalFormatting>
  <conditionalFormatting sqref="E17:E18 E26:E28">
    <cfRule type="expression" dxfId="13" priority="8">
      <formula>F8="Verificar sumas"</formula>
    </cfRule>
  </conditionalFormatting>
  <conditionalFormatting sqref="E17:E18">
    <cfRule type="expression" dxfId="12" priority="19">
      <formula>F19="Verificar sumas"</formula>
    </cfRule>
  </conditionalFormatting>
  <conditionalFormatting sqref="E17:E19">
    <cfRule type="expression" dxfId="11" priority="7">
      <formula>F17="Verificar sumas"</formula>
    </cfRule>
  </conditionalFormatting>
  <conditionalFormatting sqref="E18">
    <cfRule type="expression" dxfId="10" priority="6">
      <formula>F19="Verificar sumas"</formula>
    </cfRule>
  </conditionalFormatting>
  <conditionalFormatting sqref="E18:E19 E25">
    <cfRule type="expression" dxfId="9" priority="11">
      <formula>F11="Verificar sumas"</formula>
    </cfRule>
  </conditionalFormatting>
  <conditionalFormatting sqref="E18:E19">
    <cfRule type="expression" dxfId="8" priority="3">
      <formula>F17="Verificar sumas"</formula>
    </cfRule>
  </conditionalFormatting>
  <conditionalFormatting sqref="E27">
    <cfRule type="expression" dxfId="7" priority="5">
      <formula>F17="Verificar sumas"</formula>
    </cfRule>
  </conditionalFormatting>
  <conditionalFormatting sqref="E28">
    <cfRule type="expression" dxfId="6" priority="4">
      <formula>F17="Verificar sumas"</formula>
    </cfRule>
  </conditionalFormatting>
  <conditionalFormatting sqref="F8:F10 F17:F19">
    <cfRule type="cellIs" dxfId="5" priority="28" operator="equal">
      <formula>"Verificar sumas"</formula>
    </cfRule>
  </conditionalFormatting>
  <pageMargins left="0.78740157480314965" right="0.59055118110236227" top="0.55118110236220474" bottom="0.86614173228346458" header="0" footer="0"/>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EACA-B224-4260-BB9C-F69F316F4B6D}">
  <sheetPr codeName="Hoja4"/>
  <dimension ref="A1:K99"/>
  <sheetViews>
    <sheetView zoomScaleNormal="100"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69.6640625" style="43" customWidth="1"/>
    <col min="5" max="5" width="11.1640625" style="43" customWidth="1"/>
    <col min="6" max="6" width="23" style="45" customWidth="1"/>
    <col min="7" max="10" width="12" style="47"/>
    <col min="11" max="211" width="12" style="43"/>
    <col min="212" max="212" width="2.1640625" style="43" customWidth="1"/>
    <col min="213" max="213" width="2.83203125" style="43" customWidth="1"/>
    <col min="214" max="214" width="1.5" style="43" customWidth="1"/>
    <col min="215" max="215" width="24.83203125" style="43" customWidth="1"/>
    <col min="216" max="226" width="0" style="43" hidden="1" customWidth="1"/>
    <col min="227" max="227" width="9" style="43" customWidth="1"/>
    <col min="228" max="228" width="12" style="43"/>
    <col min="229" max="229" width="2.1640625" style="43" customWidth="1"/>
    <col min="230" max="230" width="2.83203125" style="43" customWidth="1"/>
    <col min="231" max="231" width="1.5" style="43" customWidth="1"/>
    <col min="232" max="232" width="24.83203125" style="43" customWidth="1"/>
    <col min="233" max="243" width="0" style="43" hidden="1" customWidth="1"/>
    <col min="244" max="244" width="9" style="43" customWidth="1"/>
    <col min="245" max="467" width="12" style="43"/>
    <col min="468" max="468" width="2.1640625" style="43" customWidth="1"/>
    <col min="469" max="469" width="2.83203125" style="43" customWidth="1"/>
    <col min="470" max="470" width="1.5" style="43" customWidth="1"/>
    <col min="471" max="471" width="24.83203125" style="43" customWidth="1"/>
    <col min="472" max="482" width="0" style="43" hidden="1" customWidth="1"/>
    <col min="483" max="483" width="9" style="43" customWidth="1"/>
    <col min="484" max="484" width="12" style="43"/>
    <col min="485" max="485" width="2.1640625" style="43" customWidth="1"/>
    <col min="486" max="486" width="2.83203125" style="43" customWidth="1"/>
    <col min="487" max="487" width="1.5" style="43" customWidth="1"/>
    <col min="488" max="488" width="24.83203125" style="43" customWidth="1"/>
    <col min="489" max="499" width="0" style="43" hidden="1" customWidth="1"/>
    <col min="500" max="500" width="9" style="43" customWidth="1"/>
    <col min="501" max="723" width="12" style="43"/>
    <col min="724" max="724" width="2.1640625" style="43" customWidth="1"/>
    <col min="725" max="725" width="2.83203125" style="43" customWidth="1"/>
    <col min="726" max="726" width="1.5" style="43" customWidth="1"/>
    <col min="727" max="727" width="24.83203125" style="43" customWidth="1"/>
    <col min="728" max="738" width="0" style="43" hidden="1" customWidth="1"/>
    <col min="739" max="739" width="9" style="43" customWidth="1"/>
    <col min="740" max="740" width="12" style="43"/>
    <col min="741" max="741" width="2.1640625" style="43" customWidth="1"/>
    <col min="742" max="742" width="2.83203125" style="43" customWidth="1"/>
    <col min="743" max="743" width="1.5" style="43" customWidth="1"/>
    <col min="744" max="744" width="24.83203125" style="43" customWidth="1"/>
    <col min="745" max="755" width="0" style="43" hidden="1" customWidth="1"/>
    <col min="756" max="756" width="9" style="43" customWidth="1"/>
    <col min="757" max="979" width="12" style="43"/>
    <col min="980" max="980" width="2.1640625" style="43" customWidth="1"/>
    <col min="981" max="981" width="2.83203125" style="43" customWidth="1"/>
    <col min="982" max="982" width="1.5" style="43" customWidth="1"/>
    <col min="983" max="983" width="24.83203125" style="43" customWidth="1"/>
    <col min="984" max="994" width="0" style="43" hidden="1" customWidth="1"/>
    <col min="995" max="995" width="9" style="43" customWidth="1"/>
    <col min="996" max="996" width="12" style="43"/>
    <col min="997" max="997" width="2.1640625" style="43" customWidth="1"/>
    <col min="998" max="998" width="2.83203125" style="43" customWidth="1"/>
    <col min="999" max="999" width="1.5" style="43" customWidth="1"/>
    <col min="1000" max="1000" width="24.83203125" style="43" customWidth="1"/>
    <col min="1001" max="1011" width="0" style="43" hidden="1" customWidth="1"/>
    <col min="1012" max="1012" width="9" style="43" customWidth="1"/>
    <col min="1013" max="1235" width="12" style="43"/>
    <col min="1236" max="1236" width="2.1640625" style="43" customWidth="1"/>
    <col min="1237" max="1237" width="2.83203125" style="43" customWidth="1"/>
    <col min="1238" max="1238" width="1.5" style="43" customWidth="1"/>
    <col min="1239" max="1239" width="24.83203125" style="43" customWidth="1"/>
    <col min="1240" max="1250" width="0" style="43" hidden="1" customWidth="1"/>
    <col min="1251" max="1251" width="9" style="43" customWidth="1"/>
    <col min="1252" max="1252" width="12" style="43"/>
    <col min="1253" max="1253" width="2.1640625" style="43" customWidth="1"/>
    <col min="1254" max="1254" width="2.83203125" style="43" customWidth="1"/>
    <col min="1255" max="1255" width="1.5" style="43" customWidth="1"/>
    <col min="1256" max="1256" width="24.83203125" style="43" customWidth="1"/>
    <col min="1257" max="1267" width="0" style="43" hidden="1" customWidth="1"/>
    <col min="1268" max="1268" width="9" style="43" customWidth="1"/>
    <col min="1269" max="1491" width="12" style="43"/>
    <col min="1492" max="1492" width="2.1640625" style="43" customWidth="1"/>
    <col min="1493" max="1493" width="2.83203125" style="43" customWidth="1"/>
    <col min="1494" max="1494" width="1.5" style="43" customWidth="1"/>
    <col min="1495" max="1495" width="24.83203125" style="43" customWidth="1"/>
    <col min="1496" max="1506" width="0" style="43" hidden="1" customWidth="1"/>
    <col min="1507" max="1507" width="9" style="43" customWidth="1"/>
    <col min="1508" max="1508" width="12" style="43"/>
    <col min="1509" max="1509" width="2.1640625" style="43" customWidth="1"/>
    <col min="1510" max="1510" width="2.83203125" style="43" customWidth="1"/>
    <col min="1511" max="1511" width="1.5" style="43" customWidth="1"/>
    <col min="1512" max="1512" width="24.83203125" style="43" customWidth="1"/>
    <col min="1513" max="1523" width="0" style="43" hidden="1" customWidth="1"/>
    <col min="1524" max="1524" width="9" style="43" customWidth="1"/>
    <col min="1525" max="1747" width="12" style="43"/>
    <col min="1748" max="1748" width="2.1640625" style="43" customWidth="1"/>
    <col min="1749" max="1749" width="2.83203125" style="43" customWidth="1"/>
    <col min="1750" max="1750" width="1.5" style="43" customWidth="1"/>
    <col min="1751" max="1751" width="24.83203125" style="43" customWidth="1"/>
    <col min="1752" max="1762" width="0" style="43" hidden="1" customWidth="1"/>
    <col min="1763" max="1763" width="9" style="43" customWidth="1"/>
    <col min="1764" max="1764" width="12" style="43"/>
    <col min="1765" max="1765" width="2.1640625" style="43" customWidth="1"/>
    <col min="1766" max="1766" width="2.83203125" style="43" customWidth="1"/>
    <col min="1767" max="1767" width="1.5" style="43" customWidth="1"/>
    <col min="1768" max="1768" width="24.83203125" style="43" customWidth="1"/>
    <col min="1769" max="1779" width="0" style="43" hidden="1" customWidth="1"/>
    <col min="1780" max="1780" width="9" style="43" customWidth="1"/>
    <col min="1781" max="2003" width="12" style="43"/>
    <col min="2004" max="2004" width="2.1640625" style="43" customWidth="1"/>
    <col min="2005" max="2005" width="2.83203125" style="43" customWidth="1"/>
    <col min="2006" max="2006" width="1.5" style="43" customWidth="1"/>
    <col min="2007" max="2007" width="24.83203125" style="43" customWidth="1"/>
    <col min="2008" max="2018" width="0" style="43" hidden="1" customWidth="1"/>
    <col min="2019" max="2019" width="9" style="43" customWidth="1"/>
    <col min="2020" max="2020" width="12" style="43"/>
    <col min="2021" max="2021" width="2.1640625" style="43" customWidth="1"/>
    <col min="2022" max="2022" width="2.83203125" style="43" customWidth="1"/>
    <col min="2023" max="2023" width="1.5" style="43" customWidth="1"/>
    <col min="2024" max="2024" width="24.83203125" style="43" customWidth="1"/>
    <col min="2025" max="2035" width="0" style="43" hidden="1" customWidth="1"/>
    <col min="2036" max="2036" width="9" style="43" customWidth="1"/>
    <col min="2037" max="2259" width="12" style="43"/>
    <col min="2260" max="2260" width="2.1640625" style="43" customWidth="1"/>
    <col min="2261" max="2261" width="2.83203125" style="43" customWidth="1"/>
    <col min="2262" max="2262" width="1.5" style="43" customWidth="1"/>
    <col min="2263" max="2263" width="24.83203125" style="43" customWidth="1"/>
    <col min="2264" max="2274" width="0" style="43" hidden="1" customWidth="1"/>
    <col min="2275" max="2275" width="9" style="43" customWidth="1"/>
    <col min="2276" max="2276" width="12" style="43"/>
    <col min="2277" max="2277" width="2.1640625" style="43" customWidth="1"/>
    <col min="2278" max="2278" width="2.83203125" style="43" customWidth="1"/>
    <col min="2279" max="2279" width="1.5" style="43" customWidth="1"/>
    <col min="2280" max="2280" width="24.83203125" style="43" customWidth="1"/>
    <col min="2281" max="2291" width="0" style="43" hidden="1" customWidth="1"/>
    <col min="2292" max="2292" width="9" style="43" customWidth="1"/>
    <col min="2293" max="2515" width="12" style="43"/>
    <col min="2516" max="2516" width="2.1640625" style="43" customWidth="1"/>
    <col min="2517" max="2517" width="2.83203125" style="43" customWidth="1"/>
    <col min="2518" max="2518" width="1.5" style="43" customWidth="1"/>
    <col min="2519" max="2519" width="24.83203125" style="43" customWidth="1"/>
    <col min="2520" max="2530" width="0" style="43" hidden="1" customWidth="1"/>
    <col min="2531" max="2531" width="9" style="43" customWidth="1"/>
    <col min="2532" max="2532" width="12" style="43"/>
    <col min="2533" max="2533" width="2.1640625" style="43" customWidth="1"/>
    <col min="2534" max="2534" width="2.83203125" style="43" customWidth="1"/>
    <col min="2535" max="2535" width="1.5" style="43" customWidth="1"/>
    <col min="2536" max="2536" width="24.83203125" style="43" customWidth="1"/>
    <col min="2537" max="2547" width="0" style="43" hidden="1" customWidth="1"/>
    <col min="2548" max="2548" width="9" style="43" customWidth="1"/>
    <col min="2549" max="2771" width="12" style="43"/>
    <col min="2772" max="2772" width="2.1640625" style="43" customWidth="1"/>
    <col min="2773" max="2773" width="2.83203125" style="43" customWidth="1"/>
    <col min="2774" max="2774" width="1.5" style="43" customWidth="1"/>
    <col min="2775" max="2775" width="24.83203125" style="43" customWidth="1"/>
    <col min="2776" max="2786" width="0" style="43" hidden="1" customWidth="1"/>
    <col min="2787" max="2787" width="9" style="43" customWidth="1"/>
    <col min="2788" max="2788" width="12" style="43"/>
    <col min="2789" max="2789" width="2.1640625" style="43" customWidth="1"/>
    <col min="2790" max="2790" width="2.83203125" style="43" customWidth="1"/>
    <col min="2791" max="2791" width="1.5" style="43" customWidth="1"/>
    <col min="2792" max="2792" width="24.83203125" style="43" customWidth="1"/>
    <col min="2793" max="2803" width="0" style="43" hidden="1" customWidth="1"/>
    <col min="2804" max="2804" width="9" style="43" customWidth="1"/>
    <col min="2805" max="3027" width="12" style="43"/>
    <col min="3028" max="3028" width="2.1640625" style="43" customWidth="1"/>
    <col min="3029" max="3029" width="2.83203125" style="43" customWidth="1"/>
    <col min="3030" max="3030" width="1.5" style="43" customWidth="1"/>
    <col min="3031" max="3031" width="24.83203125" style="43" customWidth="1"/>
    <col min="3032" max="3042" width="0" style="43" hidden="1" customWidth="1"/>
    <col min="3043" max="3043" width="9" style="43" customWidth="1"/>
    <col min="3044" max="3044" width="12" style="43"/>
    <col min="3045" max="3045" width="2.1640625" style="43" customWidth="1"/>
    <col min="3046" max="3046" width="2.83203125" style="43" customWidth="1"/>
    <col min="3047" max="3047" width="1.5" style="43" customWidth="1"/>
    <col min="3048" max="3048" width="24.83203125" style="43" customWidth="1"/>
    <col min="3049" max="3059" width="0" style="43" hidden="1" customWidth="1"/>
    <col min="3060" max="3060" width="9" style="43" customWidth="1"/>
    <col min="3061" max="3283" width="12" style="43"/>
    <col min="3284" max="3284" width="2.1640625" style="43" customWidth="1"/>
    <col min="3285" max="3285" width="2.83203125" style="43" customWidth="1"/>
    <col min="3286" max="3286" width="1.5" style="43" customWidth="1"/>
    <col min="3287" max="3287" width="24.83203125" style="43" customWidth="1"/>
    <col min="3288" max="3298" width="0" style="43" hidden="1" customWidth="1"/>
    <col min="3299" max="3299" width="9" style="43" customWidth="1"/>
    <col min="3300" max="3300" width="12" style="43"/>
    <col min="3301" max="3301" width="2.1640625" style="43" customWidth="1"/>
    <col min="3302" max="3302" width="2.83203125" style="43" customWidth="1"/>
    <col min="3303" max="3303" width="1.5" style="43" customWidth="1"/>
    <col min="3304" max="3304" width="24.83203125" style="43" customWidth="1"/>
    <col min="3305" max="3315" width="0" style="43" hidden="1" customWidth="1"/>
    <col min="3316" max="3316" width="9" style="43" customWidth="1"/>
    <col min="3317" max="3539" width="12" style="43"/>
    <col min="3540" max="3540" width="2.1640625" style="43" customWidth="1"/>
    <col min="3541" max="3541" width="2.83203125" style="43" customWidth="1"/>
    <col min="3542" max="3542" width="1.5" style="43" customWidth="1"/>
    <col min="3543" max="3543" width="24.83203125" style="43" customWidth="1"/>
    <col min="3544" max="3554" width="0" style="43" hidden="1" customWidth="1"/>
    <col min="3555" max="3555" width="9" style="43" customWidth="1"/>
    <col min="3556" max="3556" width="12" style="43"/>
    <col min="3557" max="3557" width="2.1640625" style="43" customWidth="1"/>
    <col min="3558" max="3558" width="2.83203125" style="43" customWidth="1"/>
    <col min="3559" max="3559" width="1.5" style="43" customWidth="1"/>
    <col min="3560" max="3560" width="24.83203125" style="43" customWidth="1"/>
    <col min="3561" max="3571" width="0" style="43" hidden="1" customWidth="1"/>
    <col min="3572" max="3572" width="9" style="43" customWidth="1"/>
    <col min="3573" max="3795" width="12" style="43"/>
    <col min="3796" max="3796" width="2.1640625" style="43" customWidth="1"/>
    <col min="3797" max="3797" width="2.83203125" style="43" customWidth="1"/>
    <col min="3798" max="3798" width="1.5" style="43" customWidth="1"/>
    <col min="3799" max="3799" width="24.83203125" style="43" customWidth="1"/>
    <col min="3800" max="3810" width="0" style="43" hidden="1" customWidth="1"/>
    <col min="3811" max="3811" width="9" style="43" customWidth="1"/>
    <col min="3812" max="3812" width="12" style="43"/>
    <col min="3813" max="3813" width="2.1640625" style="43" customWidth="1"/>
    <col min="3814" max="3814" width="2.83203125" style="43" customWidth="1"/>
    <col min="3815" max="3815" width="1.5" style="43" customWidth="1"/>
    <col min="3816" max="3816" width="24.83203125" style="43" customWidth="1"/>
    <col min="3817" max="3827" width="0" style="43" hidden="1" customWidth="1"/>
    <col min="3828" max="3828" width="9" style="43" customWidth="1"/>
    <col min="3829" max="4051" width="12" style="43"/>
    <col min="4052" max="4052" width="2.1640625" style="43" customWidth="1"/>
    <col min="4053" max="4053" width="2.83203125" style="43" customWidth="1"/>
    <col min="4054" max="4054" width="1.5" style="43" customWidth="1"/>
    <col min="4055" max="4055" width="24.83203125" style="43" customWidth="1"/>
    <col min="4056" max="4066" width="0" style="43" hidden="1" customWidth="1"/>
    <col min="4067" max="4067" width="9" style="43" customWidth="1"/>
    <col min="4068" max="4068" width="12" style="43"/>
    <col min="4069" max="4069" width="2.1640625" style="43" customWidth="1"/>
    <col min="4070" max="4070" width="2.83203125" style="43" customWidth="1"/>
    <col min="4071" max="4071" width="1.5" style="43" customWidth="1"/>
    <col min="4072" max="4072" width="24.83203125" style="43" customWidth="1"/>
    <col min="4073" max="4083" width="0" style="43" hidden="1" customWidth="1"/>
    <col min="4084" max="4084" width="9" style="43" customWidth="1"/>
    <col min="4085" max="4307" width="12" style="43"/>
    <col min="4308" max="4308" width="2.1640625" style="43" customWidth="1"/>
    <col min="4309" max="4309" width="2.83203125" style="43" customWidth="1"/>
    <col min="4310" max="4310" width="1.5" style="43" customWidth="1"/>
    <col min="4311" max="4311" width="24.83203125" style="43" customWidth="1"/>
    <col min="4312" max="4322" width="0" style="43" hidden="1" customWidth="1"/>
    <col min="4323" max="4323" width="9" style="43" customWidth="1"/>
    <col min="4324" max="4324" width="12" style="43"/>
    <col min="4325" max="4325" width="2.1640625" style="43" customWidth="1"/>
    <col min="4326" max="4326" width="2.83203125" style="43" customWidth="1"/>
    <col min="4327" max="4327" width="1.5" style="43" customWidth="1"/>
    <col min="4328" max="4328" width="24.83203125" style="43" customWidth="1"/>
    <col min="4329" max="4339" width="0" style="43" hidden="1" customWidth="1"/>
    <col min="4340" max="4340" width="9" style="43" customWidth="1"/>
    <col min="4341" max="4563" width="12" style="43"/>
    <col min="4564" max="4564" width="2.1640625" style="43" customWidth="1"/>
    <col min="4565" max="4565" width="2.83203125" style="43" customWidth="1"/>
    <col min="4566" max="4566" width="1.5" style="43" customWidth="1"/>
    <col min="4567" max="4567" width="24.83203125" style="43" customWidth="1"/>
    <col min="4568" max="4578" width="0" style="43" hidden="1" customWidth="1"/>
    <col min="4579" max="4579" width="9" style="43" customWidth="1"/>
    <col min="4580" max="4580" width="12" style="43"/>
    <col min="4581" max="4581" width="2.1640625" style="43" customWidth="1"/>
    <col min="4582" max="4582" width="2.83203125" style="43" customWidth="1"/>
    <col min="4583" max="4583" width="1.5" style="43" customWidth="1"/>
    <col min="4584" max="4584" width="24.83203125" style="43" customWidth="1"/>
    <col min="4585" max="4595" width="0" style="43" hidden="1" customWidth="1"/>
    <col min="4596" max="4596" width="9" style="43" customWidth="1"/>
    <col min="4597" max="4819" width="12" style="43"/>
    <col min="4820" max="4820" width="2.1640625" style="43" customWidth="1"/>
    <col min="4821" max="4821" width="2.83203125" style="43" customWidth="1"/>
    <col min="4822" max="4822" width="1.5" style="43" customWidth="1"/>
    <col min="4823" max="4823" width="24.83203125" style="43" customWidth="1"/>
    <col min="4824" max="4834" width="0" style="43" hidden="1" customWidth="1"/>
    <col min="4835" max="4835" width="9" style="43" customWidth="1"/>
    <col min="4836" max="4836" width="12" style="43"/>
    <col min="4837" max="4837" width="2.1640625" style="43" customWidth="1"/>
    <col min="4838" max="4838" width="2.83203125" style="43" customWidth="1"/>
    <col min="4839" max="4839" width="1.5" style="43" customWidth="1"/>
    <col min="4840" max="4840" width="24.83203125" style="43" customWidth="1"/>
    <col min="4841" max="4851" width="0" style="43" hidden="1" customWidth="1"/>
    <col min="4852" max="4852" width="9" style="43" customWidth="1"/>
    <col min="4853" max="5075" width="12" style="43"/>
    <col min="5076" max="5076" width="2.1640625" style="43" customWidth="1"/>
    <col min="5077" max="5077" width="2.83203125" style="43" customWidth="1"/>
    <col min="5078" max="5078" width="1.5" style="43" customWidth="1"/>
    <col min="5079" max="5079" width="24.83203125" style="43" customWidth="1"/>
    <col min="5080" max="5090" width="0" style="43" hidden="1" customWidth="1"/>
    <col min="5091" max="5091" width="9" style="43" customWidth="1"/>
    <col min="5092" max="5092" width="12" style="43"/>
    <col min="5093" max="5093" width="2.1640625" style="43" customWidth="1"/>
    <col min="5094" max="5094" width="2.83203125" style="43" customWidth="1"/>
    <col min="5095" max="5095" width="1.5" style="43" customWidth="1"/>
    <col min="5096" max="5096" width="24.83203125" style="43" customWidth="1"/>
    <col min="5097" max="5107" width="0" style="43" hidden="1" customWidth="1"/>
    <col min="5108" max="5108" width="9" style="43" customWidth="1"/>
    <col min="5109" max="5331" width="12" style="43"/>
    <col min="5332" max="5332" width="2.1640625" style="43" customWidth="1"/>
    <col min="5333" max="5333" width="2.83203125" style="43" customWidth="1"/>
    <col min="5334" max="5334" width="1.5" style="43" customWidth="1"/>
    <col min="5335" max="5335" width="24.83203125" style="43" customWidth="1"/>
    <col min="5336" max="5346" width="0" style="43" hidden="1" customWidth="1"/>
    <col min="5347" max="5347" width="9" style="43" customWidth="1"/>
    <col min="5348" max="5348" width="12" style="43"/>
    <col min="5349" max="5349" width="2.1640625" style="43" customWidth="1"/>
    <col min="5350" max="5350" width="2.83203125" style="43" customWidth="1"/>
    <col min="5351" max="5351" width="1.5" style="43" customWidth="1"/>
    <col min="5352" max="5352" width="24.83203125" style="43" customWidth="1"/>
    <col min="5353" max="5363" width="0" style="43" hidden="1" customWidth="1"/>
    <col min="5364" max="5364" width="9" style="43" customWidth="1"/>
    <col min="5365" max="5587" width="12" style="43"/>
    <col min="5588" max="5588" width="2.1640625" style="43" customWidth="1"/>
    <col min="5589" max="5589" width="2.83203125" style="43" customWidth="1"/>
    <col min="5590" max="5590" width="1.5" style="43" customWidth="1"/>
    <col min="5591" max="5591" width="24.83203125" style="43" customWidth="1"/>
    <col min="5592" max="5602" width="0" style="43" hidden="1" customWidth="1"/>
    <col min="5603" max="5603" width="9" style="43" customWidth="1"/>
    <col min="5604" max="5604" width="12" style="43"/>
    <col min="5605" max="5605" width="2.1640625" style="43" customWidth="1"/>
    <col min="5606" max="5606" width="2.83203125" style="43" customWidth="1"/>
    <col min="5607" max="5607" width="1.5" style="43" customWidth="1"/>
    <col min="5608" max="5608" width="24.83203125" style="43" customWidth="1"/>
    <col min="5609" max="5619" width="0" style="43" hidden="1" customWidth="1"/>
    <col min="5620" max="5620" width="9" style="43" customWidth="1"/>
    <col min="5621" max="5843" width="12" style="43"/>
    <col min="5844" max="5844" width="2.1640625" style="43" customWidth="1"/>
    <col min="5845" max="5845" width="2.83203125" style="43" customWidth="1"/>
    <col min="5846" max="5846" width="1.5" style="43" customWidth="1"/>
    <col min="5847" max="5847" width="24.83203125" style="43" customWidth="1"/>
    <col min="5848" max="5858" width="0" style="43" hidden="1" customWidth="1"/>
    <col min="5859" max="5859" width="9" style="43" customWidth="1"/>
    <col min="5860" max="5860" width="12" style="43"/>
    <col min="5861" max="5861" width="2.1640625" style="43" customWidth="1"/>
    <col min="5862" max="5862" width="2.83203125" style="43" customWidth="1"/>
    <col min="5863" max="5863" width="1.5" style="43" customWidth="1"/>
    <col min="5864" max="5864" width="24.83203125" style="43" customWidth="1"/>
    <col min="5865" max="5875" width="0" style="43" hidden="1" customWidth="1"/>
    <col min="5876" max="5876" width="9" style="43" customWidth="1"/>
    <col min="5877" max="6099" width="12" style="43"/>
    <col min="6100" max="6100" width="2.1640625" style="43" customWidth="1"/>
    <col min="6101" max="6101" width="2.83203125" style="43" customWidth="1"/>
    <col min="6102" max="6102" width="1.5" style="43" customWidth="1"/>
    <col min="6103" max="6103" width="24.83203125" style="43" customWidth="1"/>
    <col min="6104" max="6114" width="0" style="43" hidden="1" customWidth="1"/>
    <col min="6115" max="6115" width="9" style="43" customWidth="1"/>
    <col min="6116" max="6116" width="12" style="43"/>
    <col min="6117" max="6117" width="2.1640625" style="43" customWidth="1"/>
    <col min="6118" max="6118" width="2.83203125" style="43" customWidth="1"/>
    <col min="6119" max="6119" width="1.5" style="43" customWidth="1"/>
    <col min="6120" max="6120" width="24.83203125" style="43" customWidth="1"/>
    <col min="6121" max="6131" width="0" style="43" hidden="1" customWidth="1"/>
    <col min="6132" max="6132" width="9" style="43" customWidth="1"/>
    <col min="6133" max="6355" width="12" style="43"/>
    <col min="6356" max="6356" width="2.1640625" style="43" customWidth="1"/>
    <col min="6357" max="6357" width="2.83203125" style="43" customWidth="1"/>
    <col min="6358" max="6358" width="1.5" style="43" customWidth="1"/>
    <col min="6359" max="6359" width="24.83203125" style="43" customWidth="1"/>
    <col min="6360" max="6370" width="0" style="43" hidden="1" customWidth="1"/>
    <col min="6371" max="6371" width="9" style="43" customWidth="1"/>
    <col min="6372" max="6372" width="12" style="43"/>
    <col min="6373" max="6373" width="2.1640625" style="43" customWidth="1"/>
    <col min="6374" max="6374" width="2.83203125" style="43" customWidth="1"/>
    <col min="6375" max="6375" width="1.5" style="43" customWidth="1"/>
    <col min="6376" max="6376" width="24.83203125" style="43" customWidth="1"/>
    <col min="6377" max="6387" width="0" style="43" hidden="1" customWidth="1"/>
    <col min="6388" max="6388" width="9" style="43" customWidth="1"/>
    <col min="6389" max="6611" width="12" style="43"/>
    <col min="6612" max="6612" width="2.1640625" style="43" customWidth="1"/>
    <col min="6613" max="6613" width="2.83203125" style="43" customWidth="1"/>
    <col min="6614" max="6614" width="1.5" style="43" customWidth="1"/>
    <col min="6615" max="6615" width="24.83203125" style="43" customWidth="1"/>
    <col min="6616" max="6626" width="0" style="43" hidden="1" customWidth="1"/>
    <col min="6627" max="6627" width="9" style="43" customWidth="1"/>
    <col min="6628" max="6628" width="12" style="43"/>
    <col min="6629" max="6629" width="2.1640625" style="43" customWidth="1"/>
    <col min="6630" max="6630" width="2.83203125" style="43" customWidth="1"/>
    <col min="6631" max="6631" width="1.5" style="43" customWidth="1"/>
    <col min="6632" max="6632" width="24.83203125" style="43" customWidth="1"/>
    <col min="6633" max="6643" width="0" style="43" hidden="1" customWidth="1"/>
    <col min="6644" max="6644" width="9" style="43" customWidth="1"/>
    <col min="6645" max="6867" width="12" style="43"/>
    <col min="6868" max="6868" width="2.1640625" style="43" customWidth="1"/>
    <col min="6869" max="6869" width="2.83203125" style="43" customWidth="1"/>
    <col min="6870" max="6870" width="1.5" style="43" customWidth="1"/>
    <col min="6871" max="6871" width="24.83203125" style="43" customWidth="1"/>
    <col min="6872" max="6882" width="0" style="43" hidden="1" customWidth="1"/>
    <col min="6883" max="6883" width="9" style="43" customWidth="1"/>
    <col min="6884" max="6884" width="12" style="43"/>
    <col min="6885" max="6885" width="2.1640625" style="43" customWidth="1"/>
    <col min="6886" max="6886" width="2.83203125" style="43" customWidth="1"/>
    <col min="6887" max="6887" width="1.5" style="43" customWidth="1"/>
    <col min="6888" max="6888" width="24.83203125" style="43" customWidth="1"/>
    <col min="6889" max="6899" width="0" style="43" hidden="1" customWidth="1"/>
    <col min="6900" max="6900" width="9" style="43" customWidth="1"/>
    <col min="6901" max="7123" width="12" style="43"/>
    <col min="7124" max="7124" width="2.1640625" style="43" customWidth="1"/>
    <col min="7125" max="7125" width="2.83203125" style="43" customWidth="1"/>
    <col min="7126" max="7126" width="1.5" style="43" customWidth="1"/>
    <col min="7127" max="7127" width="24.83203125" style="43" customWidth="1"/>
    <col min="7128" max="7138" width="0" style="43" hidden="1" customWidth="1"/>
    <col min="7139" max="7139" width="9" style="43" customWidth="1"/>
    <col min="7140" max="7140" width="12" style="43"/>
    <col min="7141" max="7141" width="2.1640625" style="43" customWidth="1"/>
    <col min="7142" max="7142" width="2.83203125" style="43" customWidth="1"/>
    <col min="7143" max="7143" width="1.5" style="43" customWidth="1"/>
    <col min="7144" max="7144" width="24.83203125" style="43" customWidth="1"/>
    <col min="7145" max="7155" width="0" style="43" hidden="1" customWidth="1"/>
    <col min="7156" max="7156" width="9" style="43" customWidth="1"/>
    <col min="7157" max="7379" width="12" style="43"/>
    <col min="7380" max="7380" width="2.1640625" style="43" customWidth="1"/>
    <col min="7381" max="7381" width="2.83203125" style="43" customWidth="1"/>
    <col min="7382" max="7382" width="1.5" style="43" customWidth="1"/>
    <col min="7383" max="7383" width="24.83203125" style="43" customWidth="1"/>
    <col min="7384" max="7394" width="0" style="43" hidden="1" customWidth="1"/>
    <col min="7395" max="7395" width="9" style="43" customWidth="1"/>
    <col min="7396" max="7396" width="12" style="43"/>
    <col min="7397" max="7397" width="2.1640625" style="43" customWidth="1"/>
    <col min="7398" max="7398" width="2.83203125" style="43" customWidth="1"/>
    <col min="7399" max="7399" width="1.5" style="43" customWidth="1"/>
    <col min="7400" max="7400" width="24.83203125" style="43" customWidth="1"/>
    <col min="7401" max="7411" width="0" style="43" hidden="1" customWidth="1"/>
    <col min="7412" max="7412" width="9" style="43" customWidth="1"/>
    <col min="7413" max="7635" width="12" style="43"/>
    <col min="7636" max="7636" width="2.1640625" style="43" customWidth="1"/>
    <col min="7637" max="7637" width="2.83203125" style="43" customWidth="1"/>
    <col min="7638" max="7638" width="1.5" style="43" customWidth="1"/>
    <col min="7639" max="7639" width="24.83203125" style="43" customWidth="1"/>
    <col min="7640" max="7650" width="0" style="43" hidden="1" customWidth="1"/>
    <col min="7651" max="7651" width="9" style="43" customWidth="1"/>
    <col min="7652" max="7652" width="12" style="43"/>
    <col min="7653" max="7653" width="2.1640625" style="43" customWidth="1"/>
    <col min="7654" max="7654" width="2.83203125" style="43" customWidth="1"/>
    <col min="7655" max="7655" width="1.5" style="43" customWidth="1"/>
    <col min="7656" max="7656" width="24.83203125" style="43" customWidth="1"/>
    <col min="7657" max="7667" width="0" style="43" hidden="1" customWidth="1"/>
    <col min="7668" max="7668" width="9" style="43" customWidth="1"/>
    <col min="7669" max="7891" width="12" style="43"/>
    <col min="7892" max="7892" width="2.1640625" style="43" customWidth="1"/>
    <col min="7893" max="7893" width="2.83203125" style="43" customWidth="1"/>
    <col min="7894" max="7894" width="1.5" style="43" customWidth="1"/>
    <col min="7895" max="7895" width="24.83203125" style="43" customWidth="1"/>
    <col min="7896" max="7906" width="0" style="43" hidden="1" customWidth="1"/>
    <col min="7907" max="7907" width="9" style="43" customWidth="1"/>
    <col min="7908" max="7908" width="12" style="43"/>
    <col min="7909" max="7909" width="2.1640625" style="43" customWidth="1"/>
    <col min="7910" max="7910" width="2.83203125" style="43" customWidth="1"/>
    <col min="7911" max="7911" width="1.5" style="43" customWidth="1"/>
    <col min="7912" max="7912" width="24.83203125" style="43" customWidth="1"/>
    <col min="7913" max="7923" width="0" style="43" hidden="1" customWidth="1"/>
    <col min="7924" max="7924" width="9" style="43" customWidth="1"/>
    <col min="7925" max="8147" width="12" style="43"/>
    <col min="8148" max="8148" width="2.1640625" style="43" customWidth="1"/>
    <col min="8149" max="8149" width="2.83203125" style="43" customWidth="1"/>
    <col min="8150" max="8150" width="1.5" style="43" customWidth="1"/>
    <col min="8151" max="8151" width="24.83203125" style="43" customWidth="1"/>
    <col min="8152" max="8162" width="0" style="43" hidden="1" customWidth="1"/>
    <col min="8163" max="8163" width="9" style="43" customWidth="1"/>
    <col min="8164" max="8164" width="12" style="43"/>
    <col min="8165" max="8165" width="2.1640625" style="43" customWidth="1"/>
    <col min="8166" max="8166" width="2.83203125" style="43" customWidth="1"/>
    <col min="8167" max="8167" width="1.5" style="43" customWidth="1"/>
    <col min="8168" max="8168" width="24.83203125" style="43" customWidth="1"/>
    <col min="8169" max="8179" width="0" style="43" hidden="1" customWidth="1"/>
    <col min="8180" max="8180" width="9" style="43" customWidth="1"/>
    <col min="8181" max="8403" width="12" style="43"/>
    <col min="8404" max="8404" width="2.1640625" style="43" customWidth="1"/>
    <col min="8405" max="8405" width="2.83203125" style="43" customWidth="1"/>
    <col min="8406" max="8406" width="1.5" style="43" customWidth="1"/>
    <col min="8407" max="8407" width="24.83203125" style="43" customWidth="1"/>
    <col min="8408" max="8418" width="0" style="43" hidden="1" customWidth="1"/>
    <col min="8419" max="8419" width="9" style="43" customWidth="1"/>
    <col min="8420" max="8420" width="12" style="43"/>
    <col min="8421" max="8421" width="2.1640625" style="43" customWidth="1"/>
    <col min="8422" max="8422" width="2.83203125" style="43" customWidth="1"/>
    <col min="8423" max="8423" width="1.5" style="43" customWidth="1"/>
    <col min="8424" max="8424" width="24.83203125" style="43" customWidth="1"/>
    <col min="8425" max="8435" width="0" style="43" hidden="1" customWidth="1"/>
    <col min="8436" max="8436" width="9" style="43" customWidth="1"/>
    <col min="8437" max="8659" width="12" style="43"/>
    <col min="8660" max="8660" width="2.1640625" style="43" customWidth="1"/>
    <col min="8661" max="8661" width="2.83203125" style="43" customWidth="1"/>
    <col min="8662" max="8662" width="1.5" style="43" customWidth="1"/>
    <col min="8663" max="8663" width="24.83203125" style="43" customWidth="1"/>
    <col min="8664" max="8674" width="0" style="43" hidden="1" customWidth="1"/>
    <col min="8675" max="8675" width="9" style="43" customWidth="1"/>
    <col min="8676" max="8676" width="12" style="43"/>
    <col min="8677" max="8677" width="2.1640625" style="43" customWidth="1"/>
    <col min="8678" max="8678" width="2.83203125" style="43" customWidth="1"/>
    <col min="8679" max="8679" width="1.5" style="43" customWidth="1"/>
    <col min="8680" max="8680" width="24.83203125" style="43" customWidth="1"/>
    <col min="8681" max="8691" width="0" style="43" hidden="1" customWidth="1"/>
    <col min="8692" max="8692" width="9" style="43" customWidth="1"/>
    <col min="8693" max="8915" width="12" style="43"/>
    <col min="8916" max="8916" width="2.1640625" style="43" customWidth="1"/>
    <col min="8917" max="8917" width="2.83203125" style="43" customWidth="1"/>
    <col min="8918" max="8918" width="1.5" style="43" customWidth="1"/>
    <col min="8919" max="8919" width="24.83203125" style="43" customWidth="1"/>
    <col min="8920" max="8930" width="0" style="43" hidden="1" customWidth="1"/>
    <col min="8931" max="8931" width="9" style="43" customWidth="1"/>
    <col min="8932" max="8932" width="12" style="43"/>
    <col min="8933" max="8933" width="2.1640625" style="43" customWidth="1"/>
    <col min="8934" max="8934" width="2.83203125" style="43" customWidth="1"/>
    <col min="8935" max="8935" width="1.5" style="43" customWidth="1"/>
    <col min="8936" max="8936" width="24.83203125" style="43" customWidth="1"/>
    <col min="8937" max="8947" width="0" style="43" hidden="1" customWidth="1"/>
    <col min="8948" max="8948" width="9" style="43" customWidth="1"/>
    <col min="8949" max="9171" width="12" style="43"/>
    <col min="9172" max="9172" width="2.1640625" style="43" customWidth="1"/>
    <col min="9173" max="9173" width="2.83203125" style="43" customWidth="1"/>
    <col min="9174" max="9174" width="1.5" style="43" customWidth="1"/>
    <col min="9175" max="9175" width="24.83203125" style="43" customWidth="1"/>
    <col min="9176" max="9186" width="0" style="43" hidden="1" customWidth="1"/>
    <col min="9187" max="9187" width="9" style="43" customWidth="1"/>
    <col min="9188" max="9188" width="12" style="43"/>
    <col min="9189" max="9189" width="2.1640625" style="43" customWidth="1"/>
    <col min="9190" max="9190" width="2.83203125" style="43" customWidth="1"/>
    <col min="9191" max="9191" width="1.5" style="43" customWidth="1"/>
    <col min="9192" max="9192" width="24.83203125" style="43" customWidth="1"/>
    <col min="9193" max="9203" width="0" style="43" hidden="1" customWidth="1"/>
    <col min="9204" max="9204" width="9" style="43" customWidth="1"/>
    <col min="9205" max="9427" width="12" style="43"/>
    <col min="9428" max="9428" width="2.1640625" style="43" customWidth="1"/>
    <col min="9429" max="9429" width="2.83203125" style="43" customWidth="1"/>
    <col min="9430" max="9430" width="1.5" style="43" customWidth="1"/>
    <col min="9431" max="9431" width="24.83203125" style="43" customWidth="1"/>
    <col min="9432" max="9442" width="0" style="43" hidden="1" customWidth="1"/>
    <col min="9443" max="9443" width="9" style="43" customWidth="1"/>
    <col min="9444" max="9444" width="12" style="43"/>
    <col min="9445" max="9445" width="2.1640625" style="43" customWidth="1"/>
    <col min="9446" max="9446" width="2.83203125" style="43" customWidth="1"/>
    <col min="9447" max="9447" width="1.5" style="43" customWidth="1"/>
    <col min="9448" max="9448" width="24.83203125" style="43" customWidth="1"/>
    <col min="9449" max="9459" width="0" style="43" hidden="1" customWidth="1"/>
    <col min="9460" max="9460" width="9" style="43" customWidth="1"/>
    <col min="9461" max="9683" width="12" style="43"/>
    <col min="9684" max="9684" width="2.1640625" style="43" customWidth="1"/>
    <col min="9685" max="9685" width="2.83203125" style="43" customWidth="1"/>
    <col min="9686" max="9686" width="1.5" style="43" customWidth="1"/>
    <col min="9687" max="9687" width="24.83203125" style="43" customWidth="1"/>
    <col min="9688" max="9698" width="0" style="43" hidden="1" customWidth="1"/>
    <col min="9699" max="9699" width="9" style="43" customWidth="1"/>
    <col min="9700" max="9700" width="12" style="43"/>
    <col min="9701" max="9701" width="2.1640625" style="43" customWidth="1"/>
    <col min="9702" max="9702" width="2.83203125" style="43" customWidth="1"/>
    <col min="9703" max="9703" width="1.5" style="43" customWidth="1"/>
    <col min="9704" max="9704" width="24.83203125" style="43" customWidth="1"/>
    <col min="9705" max="9715" width="0" style="43" hidden="1" customWidth="1"/>
    <col min="9716" max="9716" width="9" style="43" customWidth="1"/>
    <col min="9717" max="9939" width="12" style="43"/>
    <col min="9940" max="9940" width="2.1640625" style="43" customWidth="1"/>
    <col min="9941" max="9941" width="2.83203125" style="43" customWidth="1"/>
    <col min="9942" max="9942" width="1.5" style="43" customWidth="1"/>
    <col min="9943" max="9943" width="24.83203125" style="43" customWidth="1"/>
    <col min="9944" max="9954" width="0" style="43" hidden="1" customWidth="1"/>
    <col min="9955" max="9955" width="9" style="43" customWidth="1"/>
    <col min="9956" max="9956" width="12" style="43"/>
    <col min="9957" max="9957" width="2.1640625" style="43" customWidth="1"/>
    <col min="9958" max="9958" width="2.83203125" style="43" customWidth="1"/>
    <col min="9959" max="9959" width="1.5" style="43" customWidth="1"/>
    <col min="9960" max="9960" width="24.83203125" style="43" customWidth="1"/>
    <col min="9961" max="9971" width="0" style="43" hidden="1" customWidth="1"/>
    <col min="9972" max="9972" width="9" style="43" customWidth="1"/>
    <col min="9973" max="10195" width="12" style="43"/>
    <col min="10196" max="10196" width="2.1640625" style="43" customWidth="1"/>
    <col min="10197" max="10197" width="2.83203125" style="43" customWidth="1"/>
    <col min="10198" max="10198" width="1.5" style="43" customWidth="1"/>
    <col min="10199" max="10199" width="24.83203125" style="43" customWidth="1"/>
    <col min="10200" max="10210" width="0" style="43" hidden="1" customWidth="1"/>
    <col min="10211" max="10211" width="9" style="43" customWidth="1"/>
    <col min="10212" max="10212" width="12" style="43"/>
    <col min="10213" max="10213" width="2.1640625" style="43" customWidth="1"/>
    <col min="10214" max="10214" width="2.83203125" style="43" customWidth="1"/>
    <col min="10215" max="10215" width="1.5" style="43" customWidth="1"/>
    <col min="10216" max="10216" width="24.83203125" style="43" customWidth="1"/>
    <col min="10217" max="10227" width="0" style="43" hidden="1" customWidth="1"/>
    <col min="10228" max="10228" width="9" style="43" customWidth="1"/>
    <col min="10229" max="10451" width="12" style="43"/>
    <col min="10452" max="10452" width="2.1640625" style="43" customWidth="1"/>
    <col min="10453" max="10453" width="2.83203125" style="43" customWidth="1"/>
    <col min="10454" max="10454" width="1.5" style="43" customWidth="1"/>
    <col min="10455" max="10455" width="24.83203125" style="43" customWidth="1"/>
    <col min="10456" max="10466" width="0" style="43" hidden="1" customWidth="1"/>
    <col min="10467" max="10467" width="9" style="43" customWidth="1"/>
    <col min="10468" max="10468" width="12" style="43"/>
    <col min="10469" max="10469" width="2.1640625" style="43" customWidth="1"/>
    <col min="10470" max="10470" width="2.83203125" style="43" customWidth="1"/>
    <col min="10471" max="10471" width="1.5" style="43" customWidth="1"/>
    <col min="10472" max="10472" width="24.83203125" style="43" customWidth="1"/>
    <col min="10473" max="10483" width="0" style="43" hidden="1" customWidth="1"/>
    <col min="10484" max="10484" width="9" style="43" customWidth="1"/>
    <col min="10485" max="10707" width="12" style="43"/>
    <col min="10708" max="10708" width="2.1640625" style="43" customWidth="1"/>
    <col min="10709" max="10709" width="2.83203125" style="43" customWidth="1"/>
    <col min="10710" max="10710" width="1.5" style="43" customWidth="1"/>
    <col min="10711" max="10711" width="24.83203125" style="43" customWidth="1"/>
    <col min="10712" max="10722" width="0" style="43" hidden="1" customWidth="1"/>
    <col min="10723" max="10723" width="9" style="43" customWidth="1"/>
    <col min="10724" max="10724" width="12" style="43"/>
    <col min="10725" max="10725" width="2.1640625" style="43" customWidth="1"/>
    <col min="10726" max="10726" width="2.83203125" style="43" customWidth="1"/>
    <col min="10727" max="10727" width="1.5" style="43" customWidth="1"/>
    <col min="10728" max="10728" width="24.83203125" style="43" customWidth="1"/>
    <col min="10729" max="10739" width="0" style="43" hidden="1" customWidth="1"/>
    <col min="10740" max="10740" width="9" style="43" customWidth="1"/>
    <col min="10741" max="10963" width="12" style="43"/>
    <col min="10964" max="10964" width="2.1640625" style="43" customWidth="1"/>
    <col min="10965" max="10965" width="2.83203125" style="43" customWidth="1"/>
    <col min="10966" max="10966" width="1.5" style="43" customWidth="1"/>
    <col min="10967" max="10967" width="24.83203125" style="43" customWidth="1"/>
    <col min="10968" max="10978" width="0" style="43" hidden="1" customWidth="1"/>
    <col min="10979" max="10979" width="9" style="43" customWidth="1"/>
    <col min="10980" max="10980" width="12" style="43"/>
    <col min="10981" max="10981" width="2.1640625" style="43" customWidth="1"/>
    <col min="10982" max="10982" width="2.83203125" style="43" customWidth="1"/>
    <col min="10983" max="10983" width="1.5" style="43" customWidth="1"/>
    <col min="10984" max="10984" width="24.83203125" style="43" customWidth="1"/>
    <col min="10985" max="10995" width="0" style="43" hidden="1" customWidth="1"/>
    <col min="10996" max="10996" width="9" style="43" customWidth="1"/>
    <col min="10997" max="11219" width="12" style="43"/>
    <col min="11220" max="11220" width="2.1640625" style="43" customWidth="1"/>
    <col min="11221" max="11221" width="2.83203125" style="43" customWidth="1"/>
    <col min="11222" max="11222" width="1.5" style="43" customWidth="1"/>
    <col min="11223" max="11223" width="24.83203125" style="43" customWidth="1"/>
    <col min="11224" max="11234" width="0" style="43" hidden="1" customWidth="1"/>
    <col min="11235" max="11235" width="9" style="43" customWidth="1"/>
    <col min="11236" max="11236" width="12" style="43"/>
    <col min="11237" max="11237" width="2.1640625" style="43" customWidth="1"/>
    <col min="11238" max="11238" width="2.83203125" style="43" customWidth="1"/>
    <col min="11239" max="11239" width="1.5" style="43" customWidth="1"/>
    <col min="11240" max="11240" width="24.83203125" style="43" customWidth="1"/>
    <col min="11241" max="11251" width="0" style="43" hidden="1" customWidth="1"/>
    <col min="11252" max="11252" width="9" style="43" customWidth="1"/>
    <col min="11253" max="11475" width="12" style="43"/>
    <col min="11476" max="11476" width="2.1640625" style="43" customWidth="1"/>
    <col min="11477" max="11477" width="2.83203125" style="43" customWidth="1"/>
    <col min="11478" max="11478" width="1.5" style="43" customWidth="1"/>
    <col min="11479" max="11479" width="24.83203125" style="43" customWidth="1"/>
    <col min="11480" max="11490" width="0" style="43" hidden="1" customWidth="1"/>
    <col min="11491" max="11491" width="9" style="43" customWidth="1"/>
    <col min="11492" max="11492" width="12" style="43"/>
    <col min="11493" max="11493" width="2.1640625" style="43" customWidth="1"/>
    <col min="11494" max="11494" width="2.83203125" style="43" customWidth="1"/>
    <col min="11495" max="11495" width="1.5" style="43" customWidth="1"/>
    <col min="11496" max="11496" width="24.83203125" style="43" customWidth="1"/>
    <col min="11497" max="11507" width="0" style="43" hidden="1" customWidth="1"/>
    <col min="11508" max="11508" width="9" style="43" customWidth="1"/>
    <col min="11509" max="11731" width="12" style="43"/>
    <col min="11732" max="11732" width="2.1640625" style="43" customWidth="1"/>
    <col min="11733" max="11733" width="2.83203125" style="43" customWidth="1"/>
    <col min="11734" max="11734" width="1.5" style="43" customWidth="1"/>
    <col min="11735" max="11735" width="24.83203125" style="43" customWidth="1"/>
    <col min="11736" max="11746" width="0" style="43" hidden="1" customWidth="1"/>
    <col min="11747" max="11747" width="9" style="43" customWidth="1"/>
    <col min="11748" max="11748" width="12" style="43"/>
    <col min="11749" max="11749" width="2.1640625" style="43" customWidth="1"/>
    <col min="11750" max="11750" width="2.83203125" style="43" customWidth="1"/>
    <col min="11751" max="11751" width="1.5" style="43" customWidth="1"/>
    <col min="11752" max="11752" width="24.83203125" style="43" customWidth="1"/>
    <col min="11753" max="11763" width="0" style="43" hidden="1" customWidth="1"/>
    <col min="11764" max="11764" width="9" style="43" customWidth="1"/>
    <col min="11765" max="11987" width="12" style="43"/>
    <col min="11988" max="11988" width="2.1640625" style="43" customWidth="1"/>
    <col min="11989" max="11989" width="2.83203125" style="43" customWidth="1"/>
    <col min="11990" max="11990" width="1.5" style="43" customWidth="1"/>
    <col min="11991" max="11991" width="24.83203125" style="43" customWidth="1"/>
    <col min="11992" max="12002" width="0" style="43" hidden="1" customWidth="1"/>
    <col min="12003" max="12003" width="9" style="43" customWidth="1"/>
    <col min="12004" max="12004" width="12" style="43"/>
    <col min="12005" max="12005" width="2.1640625" style="43" customWidth="1"/>
    <col min="12006" max="12006" width="2.83203125" style="43" customWidth="1"/>
    <col min="12007" max="12007" width="1.5" style="43" customWidth="1"/>
    <col min="12008" max="12008" width="24.83203125" style="43" customWidth="1"/>
    <col min="12009" max="12019" width="0" style="43" hidden="1" customWidth="1"/>
    <col min="12020" max="12020" width="9" style="43" customWidth="1"/>
    <col min="12021" max="12243" width="12" style="43"/>
    <col min="12244" max="12244" width="2.1640625" style="43" customWidth="1"/>
    <col min="12245" max="12245" width="2.83203125" style="43" customWidth="1"/>
    <col min="12246" max="12246" width="1.5" style="43" customWidth="1"/>
    <col min="12247" max="12247" width="24.83203125" style="43" customWidth="1"/>
    <col min="12248" max="12258" width="0" style="43" hidden="1" customWidth="1"/>
    <col min="12259" max="12259" width="9" style="43" customWidth="1"/>
    <col min="12260" max="12260" width="12" style="43"/>
    <col min="12261" max="12261" width="2.1640625" style="43" customWidth="1"/>
    <col min="12262" max="12262" width="2.83203125" style="43" customWidth="1"/>
    <col min="12263" max="12263" width="1.5" style="43" customWidth="1"/>
    <col min="12264" max="12264" width="24.83203125" style="43" customWidth="1"/>
    <col min="12265" max="12275" width="0" style="43" hidden="1" customWidth="1"/>
    <col min="12276" max="12276" width="9" style="43" customWidth="1"/>
    <col min="12277" max="12499" width="12" style="43"/>
    <col min="12500" max="12500" width="2.1640625" style="43" customWidth="1"/>
    <col min="12501" max="12501" width="2.83203125" style="43" customWidth="1"/>
    <col min="12502" max="12502" width="1.5" style="43" customWidth="1"/>
    <col min="12503" max="12503" width="24.83203125" style="43" customWidth="1"/>
    <col min="12504" max="12514" width="0" style="43" hidden="1" customWidth="1"/>
    <col min="12515" max="12515" width="9" style="43" customWidth="1"/>
    <col min="12516" max="12516" width="12" style="43"/>
    <col min="12517" max="12517" width="2.1640625" style="43" customWidth="1"/>
    <col min="12518" max="12518" width="2.83203125" style="43" customWidth="1"/>
    <col min="12519" max="12519" width="1.5" style="43" customWidth="1"/>
    <col min="12520" max="12520" width="24.83203125" style="43" customWidth="1"/>
    <col min="12521" max="12531" width="0" style="43" hidden="1" customWidth="1"/>
    <col min="12532" max="12532" width="9" style="43" customWidth="1"/>
    <col min="12533" max="12755" width="12" style="43"/>
    <col min="12756" max="12756" width="2.1640625" style="43" customWidth="1"/>
    <col min="12757" max="12757" width="2.83203125" style="43" customWidth="1"/>
    <col min="12758" max="12758" width="1.5" style="43" customWidth="1"/>
    <col min="12759" max="12759" width="24.83203125" style="43" customWidth="1"/>
    <col min="12760" max="12770" width="0" style="43" hidden="1" customWidth="1"/>
    <col min="12771" max="12771" width="9" style="43" customWidth="1"/>
    <col min="12772" max="12772" width="12" style="43"/>
    <col min="12773" max="12773" width="2.1640625" style="43" customWidth="1"/>
    <col min="12774" max="12774" width="2.83203125" style="43" customWidth="1"/>
    <col min="12775" max="12775" width="1.5" style="43" customWidth="1"/>
    <col min="12776" max="12776" width="24.83203125" style="43" customWidth="1"/>
    <col min="12777" max="12787" width="0" style="43" hidden="1" customWidth="1"/>
    <col min="12788" max="12788" width="9" style="43" customWidth="1"/>
    <col min="12789" max="13011" width="12" style="43"/>
    <col min="13012" max="13012" width="2.1640625" style="43" customWidth="1"/>
    <col min="13013" max="13013" width="2.83203125" style="43" customWidth="1"/>
    <col min="13014" max="13014" width="1.5" style="43" customWidth="1"/>
    <col min="13015" max="13015" width="24.83203125" style="43" customWidth="1"/>
    <col min="13016" max="13026" width="0" style="43" hidden="1" customWidth="1"/>
    <col min="13027" max="13027" width="9" style="43" customWidth="1"/>
    <col min="13028" max="13028" width="12" style="43"/>
    <col min="13029" max="13029" width="2.1640625" style="43" customWidth="1"/>
    <col min="13030" max="13030" width="2.83203125" style="43" customWidth="1"/>
    <col min="13031" max="13031" width="1.5" style="43" customWidth="1"/>
    <col min="13032" max="13032" width="24.83203125" style="43" customWidth="1"/>
    <col min="13033" max="13043" width="0" style="43" hidden="1" customWidth="1"/>
    <col min="13044" max="13044" width="9" style="43" customWidth="1"/>
    <col min="13045" max="13267" width="12" style="43"/>
    <col min="13268" max="13268" width="2.1640625" style="43" customWidth="1"/>
    <col min="13269" max="13269" width="2.83203125" style="43" customWidth="1"/>
    <col min="13270" max="13270" width="1.5" style="43" customWidth="1"/>
    <col min="13271" max="13271" width="24.83203125" style="43" customWidth="1"/>
    <col min="13272" max="13282" width="0" style="43" hidden="1" customWidth="1"/>
    <col min="13283" max="13283" width="9" style="43" customWidth="1"/>
    <col min="13284" max="13284" width="12" style="43"/>
    <col min="13285" max="13285" width="2.1640625" style="43" customWidth="1"/>
    <col min="13286" max="13286" width="2.83203125" style="43" customWidth="1"/>
    <col min="13287" max="13287" width="1.5" style="43" customWidth="1"/>
    <col min="13288" max="13288" width="24.83203125" style="43" customWidth="1"/>
    <col min="13289" max="13299" width="0" style="43" hidden="1" customWidth="1"/>
    <col min="13300" max="13300" width="9" style="43" customWidth="1"/>
    <col min="13301" max="13523" width="12" style="43"/>
    <col min="13524" max="13524" width="2.1640625" style="43" customWidth="1"/>
    <col min="13525" max="13525" width="2.83203125" style="43" customWidth="1"/>
    <col min="13526" max="13526" width="1.5" style="43" customWidth="1"/>
    <col min="13527" max="13527" width="24.83203125" style="43" customWidth="1"/>
    <col min="13528" max="13538" width="0" style="43" hidden="1" customWidth="1"/>
    <col min="13539" max="13539" width="9" style="43" customWidth="1"/>
    <col min="13540" max="13540" width="12" style="43"/>
    <col min="13541" max="13541" width="2.1640625" style="43" customWidth="1"/>
    <col min="13542" max="13542" width="2.83203125" style="43" customWidth="1"/>
    <col min="13543" max="13543" width="1.5" style="43" customWidth="1"/>
    <col min="13544" max="13544" width="24.83203125" style="43" customWidth="1"/>
    <col min="13545" max="13555" width="0" style="43" hidden="1" customWidth="1"/>
    <col min="13556" max="13556" width="9" style="43" customWidth="1"/>
    <col min="13557" max="13779" width="12" style="43"/>
    <col min="13780" max="13780" width="2.1640625" style="43" customWidth="1"/>
    <col min="13781" max="13781" width="2.83203125" style="43" customWidth="1"/>
    <col min="13782" max="13782" width="1.5" style="43" customWidth="1"/>
    <col min="13783" max="13783" width="24.83203125" style="43" customWidth="1"/>
    <col min="13784" max="13794" width="0" style="43" hidden="1" customWidth="1"/>
    <col min="13795" max="13795" width="9" style="43" customWidth="1"/>
    <col min="13796" max="13796" width="12" style="43"/>
    <col min="13797" max="13797" width="2.1640625" style="43" customWidth="1"/>
    <col min="13798" max="13798" width="2.83203125" style="43" customWidth="1"/>
    <col min="13799" max="13799" width="1.5" style="43" customWidth="1"/>
    <col min="13800" max="13800" width="24.83203125" style="43" customWidth="1"/>
    <col min="13801" max="13811" width="0" style="43" hidden="1" customWidth="1"/>
    <col min="13812" max="13812" width="9" style="43" customWidth="1"/>
    <col min="13813" max="14035" width="12" style="43"/>
    <col min="14036" max="14036" width="2.1640625" style="43" customWidth="1"/>
    <col min="14037" max="14037" width="2.83203125" style="43" customWidth="1"/>
    <col min="14038" max="14038" width="1.5" style="43" customWidth="1"/>
    <col min="14039" max="14039" width="24.83203125" style="43" customWidth="1"/>
    <col min="14040" max="14050" width="0" style="43" hidden="1" customWidth="1"/>
    <col min="14051" max="14051" width="9" style="43" customWidth="1"/>
    <col min="14052" max="14052" width="12" style="43"/>
    <col min="14053" max="14053" width="2.1640625" style="43" customWidth="1"/>
    <col min="14054" max="14054" width="2.83203125" style="43" customWidth="1"/>
    <col min="14055" max="14055" width="1.5" style="43" customWidth="1"/>
    <col min="14056" max="14056" width="24.83203125" style="43" customWidth="1"/>
    <col min="14057" max="14067" width="0" style="43" hidden="1" customWidth="1"/>
    <col min="14068" max="14068" width="9" style="43" customWidth="1"/>
    <col min="14069" max="14291" width="12" style="43"/>
    <col min="14292" max="14292" width="2.1640625" style="43" customWidth="1"/>
    <col min="14293" max="14293" width="2.83203125" style="43" customWidth="1"/>
    <col min="14294" max="14294" width="1.5" style="43" customWidth="1"/>
    <col min="14295" max="14295" width="24.83203125" style="43" customWidth="1"/>
    <col min="14296" max="14306" width="0" style="43" hidden="1" customWidth="1"/>
    <col min="14307" max="14307" width="9" style="43" customWidth="1"/>
    <col min="14308" max="14308" width="12" style="43"/>
    <col min="14309" max="14309" width="2.1640625" style="43" customWidth="1"/>
    <col min="14310" max="14310" width="2.83203125" style="43" customWidth="1"/>
    <col min="14311" max="14311" width="1.5" style="43" customWidth="1"/>
    <col min="14312" max="14312" width="24.83203125" style="43" customWidth="1"/>
    <col min="14313" max="14323" width="0" style="43" hidden="1" customWidth="1"/>
    <col min="14324" max="14324" width="9" style="43" customWidth="1"/>
    <col min="14325" max="14547" width="12" style="43"/>
    <col min="14548" max="14548" width="2.1640625" style="43" customWidth="1"/>
    <col min="14549" max="14549" width="2.83203125" style="43" customWidth="1"/>
    <col min="14550" max="14550" width="1.5" style="43" customWidth="1"/>
    <col min="14551" max="14551" width="24.83203125" style="43" customWidth="1"/>
    <col min="14552" max="14562" width="0" style="43" hidden="1" customWidth="1"/>
    <col min="14563" max="14563" width="9" style="43" customWidth="1"/>
    <col min="14564" max="14564" width="12" style="43"/>
    <col min="14565" max="14565" width="2.1640625" style="43" customWidth="1"/>
    <col min="14566" max="14566" width="2.83203125" style="43" customWidth="1"/>
    <col min="14567" max="14567" width="1.5" style="43" customWidth="1"/>
    <col min="14568" max="14568" width="24.83203125" style="43" customWidth="1"/>
    <col min="14569" max="14579" width="0" style="43" hidden="1" customWidth="1"/>
    <col min="14580" max="14580" width="9" style="43" customWidth="1"/>
    <col min="14581" max="14803" width="12" style="43"/>
    <col min="14804" max="14804" width="2.1640625" style="43" customWidth="1"/>
    <col min="14805" max="14805" width="2.83203125" style="43" customWidth="1"/>
    <col min="14806" max="14806" width="1.5" style="43" customWidth="1"/>
    <col min="14807" max="14807" width="24.83203125" style="43" customWidth="1"/>
    <col min="14808" max="14818" width="0" style="43" hidden="1" customWidth="1"/>
    <col min="14819" max="14819" width="9" style="43" customWidth="1"/>
    <col min="14820" max="14820" width="12" style="43"/>
    <col min="14821" max="14821" width="2.1640625" style="43" customWidth="1"/>
    <col min="14822" max="14822" width="2.83203125" style="43" customWidth="1"/>
    <col min="14823" max="14823" width="1.5" style="43" customWidth="1"/>
    <col min="14824" max="14824" width="24.83203125" style="43" customWidth="1"/>
    <col min="14825" max="14835" width="0" style="43" hidden="1" customWidth="1"/>
    <col min="14836" max="14836" width="9" style="43" customWidth="1"/>
    <col min="14837" max="15059" width="12" style="43"/>
    <col min="15060" max="15060" width="2.1640625" style="43" customWidth="1"/>
    <col min="15061" max="15061" width="2.83203125" style="43" customWidth="1"/>
    <col min="15062" max="15062" width="1.5" style="43" customWidth="1"/>
    <col min="15063" max="15063" width="24.83203125" style="43" customWidth="1"/>
    <col min="15064" max="15074" width="0" style="43" hidden="1" customWidth="1"/>
    <col min="15075" max="15075" width="9" style="43" customWidth="1"/>
    <col min="15076" max="15076" width="12" style="43"/>
    <col min="15077" max="15077" width="2.1640625" style="43" customWidth="1"/>
    <col min="15078" max="15078" width="2.83203125" style="43" customWidth="1"/>
    <col min="15079" max="15079" width="1.5" style="43" customWidth="1"/>
    <col min="15080" max="15080" width="24.83203125" style="43" customWidth="1"/>
    <col min="15081" max="15091" width="0" style="43" hidden="1" customWidth="1"/>
    <col min="15092" max="15092" width="9" style="43" customWidth="1"/>
    <col min="15093" max="15315" width="12" style="43"/>
    <col min="15316" max="15316" width="2.1640625" style="43" customWidth="1"/>
    <col min="15317" max="15317" width="2.83203125" style="43" customWidth="1"/>
    <col min="15318" max="15318" width="1.5" style="43" customWidth="1"/>
    <col min="15319" max="15319" width="24.83203125" style="43" customWidth="1"/>
    <col min="15320" max="15330" width="0" style="43" hidden="1" customWidth="1"/>
    <col min="15331" max="15331" width="9" style="43" customWidth="1"/>
    <col min="15332" max="15332" width="12" style="43"/>
    <col min="15333" max="15333" width="2.1640625" style="43" customWidth="1"/>
    <col min="15334" max="15334" width="2.83203125" style="43" customWidth="1"/>
    <col min="15335" max="15335" width="1.5" style="43" customWidth="1"/>
    <col min="15336" max="15336" width="24.83203125" style="43" customWidth="1"/>
    <col min="15337" max="15347" width="0" style="43" hidden="1" customWidth="1"/>
    <col min="15348" max="15348" width="9" style="43" customWidth="1"/>
    <col min="15349" max="15571" width="12" style="43"/>
    <col min="15572" max="15572" width="2.1640625" style="43" customWidth="1"/>
    <col min="15573" max="15573" width="2.83203125" style="43" customWidth="1"/>
    <col min="15574" max="15574" width="1.5" style="43" customWidth="1"/>
    <col min="15575" max="15575" width="24.83203125" style="43" customWidth="1"/>
    <col min="15576" max="15586" width="0" style="43" hidden="1" customWidth="1"/>
    <col min="15587" max="15587" width="9" style="43" customWidth="1"/>
    <col min="15588" max="15588" width="12" style="43"/>
    <col min="15589" max="15589" width="2.1640625" style="43" customWidth="1"/>
    <col min="15590" max="15590" width="2.83203125" style="43" customWidth="1"/>
    <col min="15591" max="15591" width="1.5" style="43" customWidth="1"/>
    <col min="15592" max="15592" width="24.83203125" style="43" customWidth="1"/>
    <col min="15593" max="15603" width="0" style="43" hidden="1" customWidth="1"/>
    <col min="15604" max="15604" width="9" style="43" customWidth="1"/>
    <col min="15605" max="15827" width="12" style="43"/>
    <col min="15828" max="15828" width="2.1640625" style="43" customWidth="1"/>
    <col min="15829" max="15829" width="2.83203125" style="43" customWidth="1"/>
    <col min="15830" max="15830" width="1.5" style="43" customWidth="1"/>
    <col min="15831" max="15831" width="24.83203125" style="43" customWidth="1"/>
    <col min="15832" max="15842" width="0" style="43" hidden="1" customWidth="1"/>
    <col min="15843" max="15843" width="9" style="43" customWidth="1"/>
    <col min="15844" max="15844" width="12" style="43"/>
    <col min="15845" max="15845" width="2.1640625" style="43" customWidth="1"/>
    <col min="15846" max="15846" width="2.83203125" style="43" customWidth="1"/>
    <col min="15847" max="15847" width="1.5" style="43" customWidth="1"/>
    <col min="15848" max="15848" width="24.83203125" style="43" customWidth="1"/>
    <col min="15849" max="15859" width="0" style="43" hidden="1" customWidth="1"/>
    <col min="15860" max="15860" width="9" style="43" customWidth="1"/>
    <col min="15861" max="16083" width="12" style="43"/>
    <col min="16084" max="16084" width="2.1640625" style="43" customWidth="1"/>
    <col min="16085" max="16085" width="2.83203125" style="43" customWidth="1"/>
    <col min="16086" max="16086" width="1.5" style="43" customWidth="1"/>
    <col min="16087" max="16087" width="24.83203125" style="43" customWidth="1"/>
    <col min="16088" max="16098" width="0" style="43" hidden="1" customWidth="1"/>
    <col min="16099" max="16099" width="9" style="43" customWidth="1"/>
    <col min="16100" max="16100" width="12" style="43"/>
    <col min="16101" max="16101" width="2.1640625" style="43" customWidth="1"/>
    <col min="16102" max="16102" width="2.83203125" style="43" customWidth="1"/>
    <col min="16103" max="16103" width="1.5" style="43" customWidth="1"/>
    <col min="16104" max="16104" width="24.83203125" style="43" customWidth="1"/>
    <col min="16105" max="16115" width="0" style="43" hidden="1" customWidth="1"/>
    <col min="16116" max="16116" width="9" style="43" customWidth="1"/>
    <col min="16117" max="16384" width="12" style="43"/>
  </cols>
  <sheetData>
    <row r="1" spans="1:6" ht="12.75" customHeight="1">
      <c r="A1" s="76" t="s">
        <v>210</v>
      </c>
      <c r="B1" s="76"/>
      <c r="C1" s="76"/>
      <c r="D1" s="76"/>
      <c r="E1" s="42" t="s">
        <v>91</v>
      </c>
    </row>
    <row r="2" spans="1:6" ht="12.75" customHeight="1">
      <c r="A2" s="76" t="s">
        <v>92</v>
      </c>
      <c r="B2" s="76"/>
      <c r="C2" s="76"/>
      <c r="D2" s="76"/>
    </row>
    <row r="3" spans="1:6" ht="12.75" customHeight="1">
      <c r="A3" s="76" t="s">
        <v>208</v>
      </c>
      <c r="B3" s="76"/>
      <c r="C3" s="76"/>
      <c r="D3" s="76"/>
    </row>
    <row r="4" spans="1:6" ht="12" thickBot="1">
      <c r="A4" s="46"/>
      <c r="B4" s="46"/>
      <c r="C4" s="46"/>
      <c r="D4" s="46"/>
      <c r="E4" s="47"/>
    </row>
    <row r="5" spans="1:6" ht="1.5" customHeight="1">
      <c r="A5" s="48"/>
      <c r="B5" s="48"/>
      <c r="C5" s="48"/>
      <c r="D5" s="48"/>
      <c r="E5" s="48"/>
    </row>
    <row r="6" spans="1:6" ht="22.5" customHeight="1">
      <c r="A6" s="77" t="s">
        <v>63</v>
      </c>
      <c r="B6" s="77"/>
      <c r="C6" s="77"/>
      <c r="D6" s="77"/>
      <c r="E6" s="50" t="s">
        <v>178</v>
      </c>
      <c r="F6" s="51" t="s">
        <v>217</v>
      </c>
    </row>
    <row r="7" spans="1:6" ht="1.5" customHeight="1">
      <c r="A7" s="52"/>
      <c r="B7" s="52"/>
      <c r="C7" s="52"/>
      <c r="D7" s="52"/>
      <c r="E7" s="52"/>
    </row>
    <row r="8" spans="1:6" ht="23.25" customHeight="1">
      <c r="A8" s="96" t="s">
        <v>2</v>
      </c>
      <c r="B8" s="97"/>
      <c r="C8" s="97"/>
      <c r="D8" s="97"/>
      <c r="E8" s="58"/>
      <c r="F8" s="71" t="str">
        <f>IF(SUM(E9:E68)=E8,"","Verificar sumas")</f>
        <v/>
      </c>
    </row>
    <row r="9" spans="1:6" ht="23.25" customHeight="1">
      <c r="A9" s="74" t="s">
        <v>64</v>
      </c>
      <c r="B9" s="74"/>
      <c r="C9" s="74"/>
      <c r="D9" s="74"/>
      <c r="E9" s="66"/>
      <c r="F9" s="72"/>
    </row>
    <row r="10" spans="1:6" ht="23.25" customHeight="1">
      <c r="A10" s="74" t="s">
        <v>3</v>
      </c>
      <c r="B10" s="74"/>
      <c r="C10" s="74"/>
      <c r="D10" s="74"/>
      <c r="E10" s="66"/>
      <c r="F10" s="72"/>
    </row>
    <row r="11" spans="1:6" ht="23.25" customHeight="1">
      <c r="A11" s="74" t="s">
        <v>4</v>
      </c>
      <c r="B11" s="74"/>
      <c r="C11" s="74"/>
      <c r="D11" s="74"/>
      <c r="E11" s="66"/>
      <c r="F11" s="72"/>
    </row>
    <row r="12" spans="1:6" ht="23.25" customHeight="1">
      <c r="A12" s="74" t="s">
        <v>5</v>
      </c>
      <c r="B12" s="74"/>
      <c r="C12" s="74"/>
      <c r="D12" s="74"/>
      <c r="E12" s="66"/>
      <c r="F12" s="72"/>
    </row>
    <row r="13" spans="1:6" ht="23.25" customHeight="1">
      <c r="A13" s="74" t="s">
        <v>6</v>
      </c>
      <c r="B13" s="74"/>
      <c r="C13" s="74"/>
      <c r="D13" s="74"/>
      <c r="E13" s="66"/>
      <c r="F13" s="72"/>
    </row>
    <row r="14" spans="1:6" ht="23.25" customHeight="1">
      <c r="A14" s="74" t="s">
        <v>7</v>
      </c>
      <c r="B14" s="74"/>
      <c r="C14" s="74"/>
      <c r="D14" s="74"/>
      <c r="E14" s="66"/>
      <c r="F14" s="72"/>
    </row>
    <row r="15" spans="1:6" ht="23.25" customHeight="1">
      <c r="A15" s="74" t="s">
        <v>8</v>
      </c>
      <c r="B15" s="74"/>
      <c r="C15" s="74"/>
      <c r="D15" s="74"/>
      <c r="E15" s="66"/>
      <c r="F15" s="72"/>
    </row>
    <row r="16" spans="1:6" ht="23.25" customHeight="1">
      <c r="A16" s="74" t="s">
        <v>9</v>
      </c>
      <c r="B16" s="74"/>
      <c r="C16" s="74"/>
      <c r="D16" s="74"/>
      <c r="E16" s="66"/>
      <c r="F16" s="67"/>
    </row>
    <row r="17" spans="1:6" ht="23.25" customHeight="1">
      <c r="A17" s="74" t="s">
        <v>10</v>
      </c>
      <c r="B17" s="74"/>
      <c r="C17" s="74"/>
      <c r="D17" s="74"/>
      <c r="E17" s="66"/>
      <c r="F17" s="67"/>
    </row>
    <row r="18" spans="1:6" ht="23.25" customHeight="1">
      <c r="A18" s="74" t="s">
        <v>11</v>
      </c>
      <c r="B18" s="74"/>
      <c r="C18" s="74"/>
      <c r="D18" s="74"/>
      <c r="E18" s="66"/>
      <c r="F18" s="67"/>
    </row>
    <row r="19" spans="1:6" ht="23.25" customHeight="1">
      <c r="A19" s="74" t="s">
        <v>12</v>
      </c>
      <c r="B19" s="74"/>
      <c r="C19" s="74"/>
      <c r="D19" s="74"/>
      <c r="E19" s="66"/>
      <c r="F19" s="67"/>
    </row>
    <row r="20" spans="1:6" ht="23.25" customHeight="1">
      <c r="A20" s="74" t="s">
        <v>13</v>
      </c>
      <c r="B20" s="74"/>
      <c r="C20" s="74"/>
      <c r="D20" s="74"/>
      <c r="E20" s="66"/>
      <c r="F20" s="67"/>
    </row>
    <row r="21" spans="1:6" ht="23.25" customHeight="1">
      <c r="A21" s="74" t="s">
        <v>14</v>
      </c>
      <c r="B21" s="74"/>
      <c r="C21" s="74"/>
      <c r="D21" s="74"/>
      <c r="E21" s="66"/>
      <c r="F21" s="67"/>
    </row>
    <row r="22" spans="1:6" ht="23.25" customHeight="1">
      <c r="A22" s="74" t="s">
        <v>15</v>
      </c>
      <c r="B22" s="74"/>
      <c r="C22" s="74"/>
      <c r="D22" s="74"/>
      <c r="E22" s="66"/>
      <c r="F22" s="67"/>
    </row>
    <row r="23" spans="1:6" ht="23.25" customHeight="1">
      <c r="A23" s="74" t="s">
        <v>16</v>
      </c>
      <c r="B23" s="74"/>
      <c r="C23" s="74"/>
      <c r="D23" s="74"/>
      <c r="E23" s="66"/>
      <c r="F23" s="67"/>
    </row>
    <row r="24" spans="1:6" ht="23.25" customHeight="1">
      <c r="A24" s="74" t="s">
        <v>17</v>
      </c>
      <c r="B24" s="74"/>
      <c r="C24" s="74"/>
      <c r="D24" s="74"/>
      <c r="E24" s="66"/>
      <c r="F24" s="67"/>
    </row>
    <row r="25" spans="1:6" ht="23.25" customHeight="1">
      <c r="A25" s="74" t="s">
        <v>18</v>
      </c>
      <c r="B25" s="74"/>
      <c r="C25" s="74"/>
      <c r="D25" s="74"/>
      <c r="E25" s="66"/>
      <c r="F25" s="67"/>
    </row>
    <row r="26" spans="1:6" ht="23.25" customHeight="1">
      <c r="A26" s="74" t="s">
        <v>19</v>
      </c>
      <c r="B26" s="74"/>
      <c r="C26" s="74"/>
      <c r="D26" s="74"/>
      <c r="E26" s="66"/>
      <c r="F26" s="67"/>
    </row>
    <row r="27" spans="1:6" ht="23.25" customHeight="1">
      <c r="A27" s="74" t="s">
        <v>20</v>
      </c>
      <c r="B27" s="74"/>
      <c r="C27" s="74"/>
      <c r="D27" s="74"/>
      <c r="E27" s="66"/>
      <c r="F27" s="67"/>
    </row>
    <row r="28" spans="1:6" ht="23.25" customHeight="1">
      <c r="A28" s="74" t="s">
        <v>21</v>
      </c>
      <c r="B28" s="74"/>
      <c r="C28" s="74"/>
      <c r="D28" s="74"/>
      <c r="E28" s="66"/>
      <c r="F28" s="67"/>
    </row>
    <row r="29" spans="1:6" ht="23.25" customHeight="1">
      <c r="A29" s="74" t="s">
        <v>22</v>
      </c>
      <c r="B29" s="74"/>
      <c r="C29" s="74"/>
      <c r="D29" s="74"/>
      <c r="E29" s="66"/>
      <c r="F29" s="67"/>
    </row>
    <row r="30" spans="1:6" ht="23.25" customHeight="1">
      <c r="A30" s="74" t="s">
        <v>23</v>
      </c>
      <c r="B30" s="74"/>
      <c r="C30" s="74"/>
      <c r="D30" s="74"/>
      <c r="E30" s="66"/>
      <c r="F30" s="67"/>
    </row>
    <row r="31" spans="1:6" ht="23.25" customHeight="1">
      <c r="A31" s="74" t="s">
        <v>24</v>
      </c>
      <c r="B31" s="74"/>
      <c r="C31" s="74"/>
      <c r="D31" s="74"/>
      <c r="E31" s="66"/>
      <c r="F31" s="67"/>
    </row>
    <row r="32" spans="1:6" ht="23.25" customHeight="1">
      <c r="A32" s="74" t="s">
        <v>25</v>
      </c>
      <c r="B32" s="74"/>
      <c r="C32" s="74"/>
      <c r="D32" s="74"/>
      <c r="E32" s="66"/>
      <c r="F32" s="67"/>
    </row>
    <row r="33" spans="1:6" ht="23.25" customHeight="1">
      <c r="A33" s="74" t="s">
        <v>26</v>
      </c>
      <c r="B33" s="74"/>
      <c r="C33" s="74"/>
      <c r="D33" s="74"/>
      <c r="E33" s="66"/>
      <c r="F33" s="67"/>
    </row>
    <row r="34" spans="1:6" ht="23.25" customHeight="1">
      <c r="A34" s="74" t="s">
        <v>27</v>
      </c>
      <c r="B34" s="74"/>
      <c r="C34" s="74"/>
      <c r="D34" s="74"/>
      <c r="E34" s="66"/>
      <c r="F34" s="67"/>
    </row>
    <row r="35" spans="1:6" ht="23.25" customHeight="1">
      <c r="A35" s="74" t="s">
        <v>28</v>
      </c>
      <c r="B35" s="74"/>
      <c r="C35" s="74"/>
      <c r="D35" s="74"/>
      <c r="E35" s="66"/>
      <c r="F35" s="67"/>
    </row>
    <row r="36" spans="1:6" ht="23.25" customHeight="1">
      <c r="A36" s="74" t="s">
        <v>29</v>
      </c>
      <c r="B36" s="74"/>
      <c r="C36" s="74"/>
      <c r="D36" s="74"/>
      <c r="E36" s="66"/>
      <c r="F36" s="67"/>
    </row>
    <row r="37" spans="1:6" ht="23.25" customHeight="1">
      <c r="A37" s="74" t="s">
        <v>30</v>
      </c>
      <c r="B37" s="74"/>
      <c r="C37" s="74"/>
      <c r="D37" s="74"/>
      <c r="E37" s="66"/>
      <c r="F37" s="67"/>
    </row>
    <row r="38" spans="1:6" ht="23.25" customHeight="1">
      <c r="A38" s="74" t="s">
        <v>31</v>
      </c>
      <c r="B38" s="74"/>
      <c r="C38" s="74"/>
      <c r="D38" s="74"/>
      <c r="E38" s="66"/>
      <c r="F38" s="67"/>
    </row>
    <row r="39" spans="1:6" ht="23.25" customHeight="1">
      <c r="A39" s="74" t="s">
        <v>32</v>
      </c>
      <c r="B39" s="74"/>
      <c r="C39" s="74"/>
      <c r="D39" s="74"/>
      <c r="E39" s="66"/>
      <c r="F39" s="67"/>
    </row>
    <row r="40" spans="1:6" ht="23.25" customHeight="1">
      <c r="A40" s="74" t="s">
        <v>33</v>
      </c>
      <c r="B40" s="74"/>
      <c r="C40" s="74"/>
      <c r="D40" s="74"/>
      <c r="E40" s="66"/>
      <c r="F40" s="67"/>
    </row>
    <row r="41" spans="1:6" ht="23.25" customHeight="1">
      <c r="A41" s="74" t="s">
        <v>34</v>
      </c>
      <c r="B41" s="74"/>
      <c r="C41" s="74"/>
      <c r="D41" s="74"/>
      <c r="E41" s="66"/>
      <c r="F41" s="67"/>
    </row>
    <row r="42" spans="1:6" ht="23.25" customHeight="1">
      <c r="A42" s="74" t="s">
        <v>35</v>
      </c>
      <c r="B42" s="74"/>
      <c r="C42" s="74"/>
      <c r="D42" s="74"/>
      <c r="E42" s="66"/>
      <c r="F42" s="67"/>
    </row>
    <row r="43" spans="1:6" ht="23.25" customHeight="1">
      <c r="A43" s="74" t="s">
        <v>36</v>
      </c>
      <c r="B43" s="74"/>
      <c r="C43" s="74"/>
      <c r="D43" s="74"/>
      <c r="E43" s="66"/>
      <c r="F43" s="67"/>
    </row>
    <row r="44" spans="1:6" ht="23.25" customHeight="1">
      <c r="A44" s="74" t="s">
        <v>37</v>
      </c>
      <c r="B44" s="74"/>
      <c r="C44" s="74"/>
      <c r="D44" s="74"/>
      <c r="E44" s="66"/>
      <c r="F44" s="67"/>
    </row>
    <row r="45" spans="1:6" ht="23.25" customHeight="1">
      <c r="A45" s="74" t="s">
        <v>38</v>
      </c>
      <c r="B45" s="74"/>
      <c r="C45" s="74"/>
      <c r="D45" s="74"/>
      <c r="E45" s="66"/>
      <c r="F45" s="67"/>
    </row>
    <row r="46" spans="1:6" ht="23.25" customHeight="1">
      <c r="A46" s="74" t="s">
        <v>39</v>
      </c>
      <c r="B46" s="74"/>
      <c r="C46" s="74"/>
      <c r="D46" s="74"/>
      <c r="E46" s="66"/>
      <c r="F46" s="67"/>
    </row>
    <row r="47" spans="1:6" ht="23.25" customHeight="1">
      <c r="A47" s="74" t="s">
        <v>40</v>
      </c>
      <c r="B47" s="74"/>
      <c r="C47" s="74"/>
      <c r="D47" s="74"/>
      <c r="E47" s="66"/>
      <c r="F47" s="67"/>
    </row>
    <row r="48" spans="1:6" ht="23.25" customHeight="1">
      <c r="A48" s="74" t="s">
        <v>41</v>
      </c>
      <c r="B48" s="74"/>
      <c r="C48" s="74"/>
      <c r="D48" s="74"/>
      <c r="E48" s="66"/>
      <c r="F48" s="67"/>
    </row>
    <row r="49" spans="1:6" ht="23.25" customHeight="1">
      <c r="A49" s="74" t="s">
        <v>42</v>
      </c>
      <c r="B49" s="74"/>
      <c r="C49" s="74"/>
      <c r="D49" s="74"/>
      <c r="E49" s="66"/>
      <c r="F49" s="67"/>
    </row>
    <row r="50" spans="1:6" ht="23.25" customHeight="1">
      <c r="A50" s="74" t="s">
        <v>43</v>
      </c>
      <c r="B50" s="74"/>
      <c r="C50" s="74"/>
      <c r="D50" s="74"/>
      <c r="E50" s="66"/>
      <c r="F50" s="67"/>
    </row>
    <row r="51" spans="1:6" ht="23.25" customHeight="1">
      <c r="A51" s="74" t="s">
        <v>44</v>
      </c>
      <c r="B51" s="74"/>
      <c r="C51" s="74"/>
      <c r="D51" s="74"/>
      <c r="E51" s="66"/>
      <c r="F51" s="67"/>
    </row>
    <row r="52" spans="1:6" ht="23.25" customHeight="1">
      <c r="A52" s="74" t="s">
        <v>45</v>
      </c>
      <c r="B52" s="74"/>
      <c r="C52" s="74"/>
      <c r="D52" s="74"/>
      <c r="E52" s="66"/>
      <c r="F52" s="67"/>
    </row>
    <row r="53" spans="1:6" ht="23.25" customHeight="1">
      <c r="A53" s="74" t="s">
        <v>46</v>
      </c>
      <c r="B53" s="74"/>
      <c r="C53" s="74"/>
      <c r="D53" s="74"/>
      <c r="E53" s="66"/>
      <c r="F53" s="67"/>
    </row>
    <row r="54" spans="1:6" ht="23.25" customHeight="1">
      <c r="A54" s="74" t="s">
        <v>47</v>
      </c>
      <c r="B54" s="74"/>
      <c r="C54" s="74"/>
      <c r="D54" s="74"/>
      <c r="E54" s="66"/>
      <c r="F54" s="67"/>
    </row>
    <row r="55" spans="1:6" ht="23.25" customHeight="1">
      <c r="A55" s="74" t="s">
        <v>48</v>
      </c>
      <c r="B55" s="74"/>
      <c r="C55" s="74"/>
      <c r="D55" s="74"/>
      <c r="E55" s="66"/>
      <c r="F55" s="67"/>
    </row>
    <row r="56" spans="1:6" ht="23.25" customHeight="1">
      <c r="A56" s="74" t="s">
        <v>49</v>
      </c>
      <c r="B56" s="74"/>
      <c r="C56" s="74"/>
      <c r="D56" s="74"/>
      <c r="E56" s="66"/>
      <c r="F56" s="67"/>
    </row>
    <row r="57" spans="1:6" ht="23.25" customHeight="1">
      <c r="A57" s="74" t="s">
        <v>50</v>
      </c>
      <c r="B57" s="74"/>
      <c r="C57" s="74"/>
      <c r="D57" s="74"/>
      <c r="E57" s="66"/>
      <c r="F57" s="67"/>
    </row>
    <row r="58" spans="1:6" ht="23.25" customHeight="1">
      <c r="A58" s="74" t="s">
        <v>51</v>
      </c>
      <c r="B58" s="74"/>
      <c r="C58" s="74"/>
      <c r="D58" s="74"/>
      <c r="E58" s="66"/>
      <c r="F58" s="67"/>
    </row>
    <row r="59" spans="1:6" ht="23.25" customHeight="1">
      <c r="A59" s="74" t="s">
        <v>52</v>
      </c>
      <c r="B59" s="74"/>
      <c r="C59" s="74"/>
      <c r="D59" s="74"/>
      <c r="E59" s="66"/>
      <c r="F59" s="67"/>
    </row>
    <row r="60" spans="1:6" ht="23.25" customHeight="1">
      <c r="A60" s="74" t="s">
        <v>53</v>
      </c>
      <c r="B60" s="74"/>
      <c r="C60" s="74"/>
      <c r="D60" s="74"/>
      <c r="E60" s="66"/>
      <c r="F60" s="67"/>
    </row>
    <row r="61" spans="1:6" ht="23.25" customHeight="1">
      <c r="A61" s="74" t="s">
        <v>54</v>
      </c>
      <c r="B61" s="74"/>
      <c r="C61" s="74"/>
      <c r="D61" s="74"/>
      <c r="E61" s="66"/>
      <c r="F61" s="67"/>
    </row>
    <row r="62" spans="1:6" ht="23.25" customHeight="1">
      <c r="A62" s="74" t="s">
        <v>55</v>
      </c>
      <c r="B62" s="74"/>
      <c r="C62" s="74"/>
      <c r="D62" s="74"/>
      <c r="E62" s="66"/>
      <c r="F62" s="67"/>
    </row>
    <row r="63" spans="1:6" ht="23.25" customHeight="1">
      <c r="A63" s="74" t="s">
        <v>56</v>
      </c>
      <c r="B63" s="74"/>
      <c r="C63" s="74"/>
      <c r="D63" s="74"/>
      <c r="E63" s="66"/>
      <c r="F63" s="67"/>
    </row>
    <row r="64" spans="1:6" ht="23.25" customHeight="1">
      <c r="A64" s="74" t="s">
        <v>57</v>
      </c>
      <c r="B64" s="74"/>
      <c r="C64" s="74"/>
      <c r="D64" s="74"/>
      <c r="E64" s="66"/>
      <c r="F64" s="67"/>
    </row>
    <row r="65" spans="1:11" ht="23.25" customHeight="1">
      <c r="A65" s="74" t="s">
        <v>58</v>
      </c>
      <c r="B65" s="74"/>
      <c r="C65" s="74"/>
      <c r="D65" s="74"/>
      <c r="E65" s="66"/>
      <c r="F65" s="67"/>
    </row>
    <row r="66" spans="1:11" ht="23.25" customHeight="1">
      <c r="A66" s="74" t="s">
        <v>59</v>
      </c>
      <c r="B66" s="74"/>
      <c r="C66" s="74"/>
      <c r="D66" s="74"/>
      <c r="E66" s="66"/>
      <c r="F66" s="67"/>
    </row>
    <row r="67" spans="1:11" ht="23.25" customHeight="1">
      <c r="A67" s="74" t="s">
        <v>60</v>
      </c>
      <c r="B67" s="74"/>
      <c r="C67" s="74"/>
      <c r="D67" s="74"/>
      <c r="E67" s="66"/>
      <c r="F67" s="67"/>
    </row>
    <row r="68" spans="1:11" ht="23.25" customHeight="1">
      <c r="A68" s="74" t="s">
        <v>61</v>
      </c>
      <c r="B68" s="74"/>
      <c r="C68" s="74"/>
      <c r="D68" s="74"/>
      <c r="E68" s="66"/>
      <c r="F68" s="67"/>
    </row>
    <row r="69" spans="1:11" ht="17.25" customHeight="1" thickBot="1">
      <c r="A69" s="75"/>
      <c r="B69" s="75"/>
      <c r="C69" s="75"/>
      <c r="D69" s="75"/>
      <c r="E69" s="53"/>
    </row>
    <row r="70" spans="1:11" ht="11.25" customHeight="1">
      <c r="A70" s="54"/>
      <c r="B70" s="54"/>
      <c r="C70" s="54"/>
      <c r="D70" s="54"/>
      <c r="E70" s="49"/>
    </row>
    <row r="71" spans="1:11" ht="21" customHeight="1">
      <c r="A71" s="68" t="s">
        <v>212</v>
      </c>
      <c r="B71" s="57"/>
      <c r="C71" s="98" t="s">
        <v>216</v>
      </c>
      <c r="D71" s="98"/>
      <c r="E71" s="69"/>
      <c r="F71" s="70"/>
      <c r="G71" s="69"/>
      <c r="H71" s="69"/>
      <c r="I71" s="69"/>
      <c r="J71" s="69"/>
      <c r="K71" s="69"/>
    </row>
    <row r="99" ht="23.25" customHeight="1"/>
  </sheetData>
  <sheetProtection algorithmName="SHA-512" hashValue="reaLjDQfw2BaQ/+9ohFmLao/82hRjkM/E70MUQVZsyVQudSEOuACWp4xPNWaRTvg4xy80wBLDz17G9mnWd3n0g==" saltValue="omjk7uvF4+O9QeMA2qa5Zg==" spinCount="100000" sheet="1" objects="1" scenarios="1"/>
  <mergeCells count="67">
    <mergeCell ref="A1:D1"/>
    <mergeCell ref="A2:D2"/>
    <mergeCell ref="A3:D3"/>
    <mergeCell ref="A10:D10"/>
    <mergeCell ref="A11:D11"/>
    <mergeCell ref="A12:D12"/>
    <mergeCell ref="A6:D6"/>
    <mergeCell ref="A8:D8"/>
    <mergeCell ref="A9:D9"/>
    <mergeCell ref="A16:D16"/>
    <mergeCell ref="A17:D17"/>
    <mergeCell ref="A18:D18"/>
    <mergeCell ref="A13:D13"/>
    <mergeCell ref="A14:D14"/>
    <mergeCell ref="A15:D15"/>
    <mergeCell ref="A22:D22"/>
    <mergeCell ref="A23:D23"/>
    <mergeCell ref="A24:D24"/>
    <mergeCell ref="A19:D19"/>
    <mergeCell ref="A20:D20"/>
    <mergeCell ref="A21:D21"/>
    <mergeCell ref="A28:D28"/>
    <mergeCell ref="A29:D29"/>
    <mergeCell ref="A30:D30"/>
    <mergeCell ref="A25:D25"/>
    <mergeCell ref="A26:D26"/>
    <mergeCell ref="A27:D27"/>
    <mergeCell ref="A34:D34"/>
    <mergeCell ref="A35:D35"/>
    <mergeCell ref="A36:D36"/>
    <mergeCell ref="A31:D31"/>
    <mergeCell ref="A32:D32"/>
    <mergeCell ref="A33:D33"/>
    <mergeCell ref="A40:D40"/>
    <mergeCell ref="A41:D41"/>
    <mergeCell ref="A42:D42"/>
    <mergeCell ref="A37:D37"/>
    <mergeCell ref="A38:D38"/>
    <mergeCell ref="A39:D39"/>
    <mergeCell ref="A46:D46"/>
    <mergeCell ref="A47:D47"/>
    <mergeCell ref="A48:D48"/>
    <mergeCell ref="A43:D43"/>
    <mergeCell ref="A44:D44"/>
    <mergeCell ref="A45:D45"/>
    <mergeCell ref="A52:D52"/>
    <mergeCell ref="A53:D53"/>
    <mergeCell ref="A54:D54"/>
    <mergeCell ref="A49:D49"/>
    <mergeCell ref="A50:D50"/>
    <mergeCell ref="A51:D51"/>
    <mergeCell ref="A59:D59"/>
    <mergeCell ref="A60:D60"/>
    <mergeCell ref="A55:D55"/>
    <mergeCell ref="A56:D56"/>
    <mergeCell ref="A57:D57"/>
    <mergeCell ref="A58:D58"/>
    <mergeCell ref="C71:D71"/>
    <mergeCell ref="A64:D64"/>
    <mergeCell ref="A65:D65"/>
    <mergeCell ref="A66:D66"/>
    <mergeCell ref="A61:D61"/>
    <mergeCell ref="A62:D62"/>
    <mergeCell ref="A63:D63"/>
    <mergeCell ref="A67:D67"/>
    <mergeCell ref="A68:D68"/>
    <mergeCell ref="A69:D69"/>
  </mergeCells>
  <conditionalFormatting sqref="E8">
    <cfRule type="expression" dxfId="4" priority="2">
      <formula>F8="Verificar sumas"</formula>
    </cfRule>
  </conditionalFormatting>
  <conditionalFormatting sqref="F8">
    <cfRule type="containsText" dxfId="3" priority="1" operator="containsText" text="Verificar suma">
      <formula>NOT(ISERROR(SEARCH("Verificar suma",F8)))</formula>
    </cfRule>
    <cfRule type="cellIs" dxfId="2" priority="6" operator="equal">
      <formula>1</formula>
    </cfRule>
    <cfRule type="expression" dxfId="1" priority="7">
      <formula>F$7=#REF!</formula>
    </cfRule>
  </conditionalFormatting>
  <conditionalFormatting sqref="F9">
    <cfRule type="cellIs" dxfId="0" priority="3" operator="greaterThan">
      <formula>0</formula>
    </cfRule>
  </conditionalFormatting>
  <pageMargins left="0.78740157480314965" right="0.59055118110236227" top="0.55118110236220474" bottom="0.86614173228346458"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RA_05</vt:lpstr>
      <vt:lpstr>5.4</vt:lpstr>
      <vt:lpstr>5.5</vt:lpstr>
      <vt:lpstr>'5.4'!Área_de_impresión</vt:lpstr>
      <vt:lpstr>'5.5'!Área_de_impresión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2025-02-19T00:16:44Z</dcterms:modified>
</cp:coreProperties>
</file>