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Downloads\"/>
    </mc:Choice>
  </mc:AlternateContent>
  <xr:revisionPtr revIDLastSave="0" documentId="13_ncr:1_{73898F76-6C7E-4611-80B0-839E65DBAC4E}" xr6:coauthVersionLast="47" xr6:coauthVersionMax="47" xr10:uidLastSave="{00000000-0000-0000-0000-000000000000}"/>
  <bookViews>
    <workbookView xWindow="-120" yWindow="-120" windowWidth="20730" windowHeight="11760" firstSheet="1" activeTab="1" xr2:uid="{EE5A9C7E-CF9A-406B-88F2-049FF8E5A037}"/>
  </bookViews>
  <sheets>
    <sheet name="RA_05" sheetId="22" state="hidden" r:id="rId1"/>
    <sheet name="5.6" sheetId="1" r:id="rId2"/>
    <sheet name="5.7" sheetId="24" r:id="rId3"/>
    <sheet name="5.8" sheetId="7" r:id="rId4"/>
  </sheets>
  <definedNames>
    <definedName name="__________________pie2">#REF!</definedName>
    <definedName name="__________________pie3">#REF!</definedName>
    <definedName name="_________________EDO50">#N/A</definedName>
    <definedName name="_________________EDO60">#REF!</definedName>
    <definedName name="_________________EDO70">#REF!</definedName>
    <definedName name="_________________EDO80">#REF!</definedName>
    <definedName name="_________________EDO90">#REF!</definedName>
    <definedName name="_________________MUN50">#N/A</definedName>
    <definedName name="_________________MUN60">#REF!</definedName>
    <definedName name="_________________MUN70">#REF!</definedName>
    <definedName name="_________________MUN80">#REF!</definedName>
    <definedName name="_________________MUN90">#REF!</definedName>
    <definedName name="_________________pie1">#REF!</definedName>
    <definedName name="_________________pie2">#REF!</definedName>
    <definedName name="_________________pie3">#REF!</definedName>
    <definedName name="________________EDO50">#N/A</definedName>
    <definedName name="________________EDO60">#REF!</definedName>
    <definedName name="________________EDO70">#REF!</definedName>
    <definedName name="________________EDO80">#REF!</definedName>
    <definedName name="________________EDO90">#REF!</definedName>
    <definedName name="________________MUN50">#N/A</definedName>
    <definedName name="________________MUN60">#REF!</definedName>
    <definedName name="________________MUN70">#REF!</definedName>
    <definedName name="________________MUN80">#REF!</definedName>
    <definedName name="________________MUN90">#REF!</definedName>
    <definedName name="________________pie1">#REF!</definedName>
    <definedName name="________________pie2">#REF!</definedName>
    <definedName name="________________pie3">#REF!</definedName>
    <definedName name="_______________EDO50">#N/A</definedName>
    <definedName name="_______________EDO60">#REF!</definedName>
    <definedName name="_______________EDO70">#REF!</definedName>
    <definedName name="_______________EDO80">#REF!</definedName>
    <definedName name="_______________EDO90">#REF!</definedName>
    <definedName name="_______________MUN50">#N/A</definedName>
    <definedName name="_______________MUN60">#REF!</definedName>
    <definedName name="_______________MUN70">#REF!</definedName>
    <definedName name="_______________MUN80">#REF!</definedName>
    <definedName name="_______________MUN90">#REF!</definedName>
    <definedName name="_______________pie1">#REF!</definedName>
    <definedName name="_______________pie2" localSheetId="0">#REF!</definedName>
    <definedName name="_______________pie2">#REF!</definedName>
    <definedName name="_______________pie3" localSheetId="0">#REF!</definedName>
    <definedName name="_______________pie3">#REF!</definedName>
    <definedName name="______________EDO50">#N/A</definedName>
    <definedName name="______________EDO60" localSheetId="2">#REF!</definedName>
    <definedName name="______________EDO60" localSheetId="0">#REF!</definedName>
    <definedName name="______________EDO60">#REF!</definedName>
    <definedName name="______________EDO70" localSheetId="2">#REF!</definedName>
    <definedName name="______________EDO70">#REF!</definedName>
    <definedName name="______________EDO80" localSheetId="2">#REF!</definedName>
    <definedName name="______________EDO80">#REF!</definedName>
    <definedName name="______________EDO90">#REF!</definedName>
    <definedName name="______________MUN50">#N/A</definedName>
    <definedName name="______________MUN60" localSheetId="2">#REF!</definedName>
    <definedName name="______________MUN60">#REF!</definedName>
    <definedName name="______________MUN70" localSheetId="2">#REF!</definedName>
    <definedName name="______________MUN70">#REF!</definedName>
    <definedName name="______________MUN80" localSheetId="2">#REF!</definedName>
    <definedName name="______________MUN80">#REF!</definedName>
    <definedName name="______________MUN90">#REF!</definedName>
    <definedName name="______________pie1">#REF!</definedName>
    <definedName name="______________pie2">#REF!</definedName>
    <definedName name="______________pie3">#REF!</definedName>
    <definedName name="_____________EDO50">#N/A</definedName>
    <definedName name="_____________EDO60">#REF!</definedName>
    <definedName name="_____________EDO70">#REF!</definedName>
    <definedName name="_____________EDO80">#REF!</definedName>
    <definedName name="_____________EDO90">#REF!</definedName>
    <definedName name="_____________MUN50">#N/A</definedName>
    <definedName name="_____________MUN60">#REF!</definedName>
    <definedName name="_____________MUN70">#REF!</definedName>
    <definedName name="_____________MUN80">#REF!</definedName>
    <definedName name="_____________MUN90">#REF!</definedName>
    <definedName name="_____________pie1">#REF!</definedName>
    <definedName name="_____________pie2">#REF!</definedName>
    <definedName name="_____________pie3">#REF!</definedName>
    <definedName name="____________EDO50">#N/A</definedName>
    <definedName name="____________EDO60">#REF!</definedName>
    <definedName name="____________EDO70">#REF!</definedName>
    <definedName name="____________EDO80">#REF!</definedName>
    <definedName name="____________EDO90">#REF!</definedName>
    <definedName name="____________MUN50">#N/A</definedName>
    <definedName name="____________MUN60">#REF!</definedName>
    <definedName name="____________MUN70">#REF!</definedName>
    <definedName name="____________MUN80">#REF!</definedName>
    <definedName name="____________MUN90">#REF!</definedName>
    <definedName name="____________pie1">#REF!</definedName>
    <definedName name="____________pie2">#REF!</definedName>
    <definedName name="____________pie3">#REF!</definedName>
    <definedName name="___________EDO50">#N/A</definedName>
    <definedName name="___________EDO60">#REF!</definedName>
    <definedName name="___________EDO70">#REF!</definedName>
    <definedName name="___________EDO80">#REF!</definedName>
    <definedName name="___________EDO90">#REF!</definedName>
    <definedName name="___________MUN50">#N/A</definedName>
    <definedName name="___________MUN60">#REF!</definedName>
    <definedName name="___________MUN70">#REF!</definedName>
    <definedName name="___________MUN80">#REF!</definedName>
    <definedName name="___________MUN90">#REF!</definedName>
    <definedName name="___________pie1">#REF!</definedName>
    <definedName name="___________pie2">#REF!</definedName>
    <definedName name="___________pie3">#REF!</definedName>
    <definedName name="__________EDO50">#N/A</definedName>
    <definedName name="__________EDO60">#REF!</definedName>
    <definedName name="__________EDO70">#REF!</definedName>
    <definedName name="__________EDO80">#REF!</definedName>
    <definedName name="__________EDO90">#REF!</definedName>
    <definedName name="__________MUN50">#N/A</definedName>
    <definedName name="__________MUN60">#REF!</definedName>
    <definedName name="__________MUN70">#REF!</definedName>
    <definedName name="__________MUN80">#REF!</definedName>
    <definedName name="__________MUN90">#REF!</definedName>
    <definedName name="__________pie1">#REF!</definedName>
    <definedName name="__________pie2">#REF!</definedName>
    <definedName name="__________pie3">#REF!</definedName>
    <definedName name="_________EDO50">#N/A</definedName>
    <definedName name="_________EDO60">#REF!</definedName>
    <definedName name="_________EDO70">#REF!</definedName>
    <definedName name="_________EDO80">#REF!</definedName>
    <definedName name="_________EDO90">#REF!</definedName>
    <definedName name="_________MUN50">#N/A</definedName>
    <definedName name="_________MUN60">#REF!</definedName>
    <definedName name="_________MUN70">#REF!</definedName>
    <definedName name="_________MUN80">#REF!</definedName>
    <definedName name="_________MUN90">#REF!</definedName>
    <definedName name="_________pie1">#REF!</definedName>
    <definedName name="_________pie2">#REF!</definedName>
    <definedName name="_________pie3">#REF!</definedName>
    <definedName name="________EDO50">#N/A</definedName>
    <definedName name="________EDO60">#REF!</definedName>
    <definedName name="________EDO70">#REF!</definedName>
    <definedName name="________EDO80">#REF!</definedName>
    <definedName name="________EDO90">#REF!</definedName>
    <definedName name="________MUN50">#N/A</definedName>
    <definedName name="________MUN60">#REF!</definedName>
    <definedName name="________MUN70">#REF!</definedName>
    <definedName name="________MUN80">#REF!</definedName>
    <definedName name="________MUN90">#REF!</definedName>
    <definedName name="________pie1">#REF!</definedName>
    <definedName name="________pie2">#REF!</definedName>
    <definedName name="________pie3">#REF!</definedName>
    <definedName name="_______EDO50">#N/A</definedName>
    <definedName name="_______EDO60">#REF!</definedName>
    <definedName name="_______EDO70">#REF!</definedName>
    <definedName name="_______EDO80">#REF!</definedName>
    <definedName name="_______EDO90">#REF!</definedName>
    <definedName name="_______MUN50">#N/A</definedName>
    <definedName name="_______MUN60">#REF!</definedName>
    <definedName name="_______MUN70">#REF!</definedName>
    <definedName name="_______MUN80">#REF!</definedName>
    <definedName name="_______MUN90">#REF!</definedName>
    <definedName name="_______pie1">#REF!</definedName>
    <definedName name="_______pie2">#REF!</definedName>
    <definedName name="_______pie3">#REF!</definedName>
    <definedName name="______EDO50">#N/A</definedName>
    <definedName name="______EDO60">#REF!</definedName>
    <definedName name="______EDO70">#REF!</definedName>
    <definedName name="______EDO80">#REF!</definedName>
    <definedName name="______EDO90">#REF!</definedName>
    <definedName name="______MUN50">#N/A</definedName>
    <definedName name="______MUN60">#REF!</definedName>
    <definedName name="______MUN70">#REF!</definedName>
    <definedName name="______MUN80">#REF!</definedName>
    <definedName name="______MUN90">#REF!</definedName>
    <definedName name="______pie1">#REF!</definedName>
    <definedName name="______pie2" localSheetId="1">#REF!</definedName>
    <definedName name="______pie2">#REF!</definedName>
    <definedName name="______pie3" localSheetId="1">#REF!</definedName>
    <definedName name="______pie3">#REF!</definedName>
    <definedName name="_____EDO50" localSheetId="1">#REF!</definedName>
    <definedName name="_____EDO50">#REF!</definedName>
    <definedName name="_____EDO60" localSheetId="1">#REF!</definedName>
    <definedName name="_____EDO60">#REF!</definedName>
    <definedName name="_____EDO70" localSheetId="1">#REF!</definedName>
    <definedName name="_____EDO70">#REF!</definedName>
    <definedName name="_____EDO80" localSheetId="1">#REF!</definedName>
    <definedName name="_____EDO80">#REF!</definedName>
    <definedName name="_____EDO90" localSheetId="1">#REF!</definedName>
    <definedName name="_____EDO90">#REF!</definedName>
    <definedName name="_____MUN50" localSheetId="1">#REF!</definedName>
    <definedName name="_____MUN50" localSheetId="0">#REF!</definedName>
    <definedName name="_____MUN50">#REF!</definedName>
    <definedName name="_____MUN60" localSheetId="1">#REF!</definedName>
    <definedName name="_____MUN60" localSheetId="0">#REF!</definedName>
    <definedName name="_____MUN60">#REF!</definedName>
    <definedName name="_____MUN70" localSheetId="1">#REF!</definedName>
    <definedName name="_____MUN70">#REF!</definedName>
    <definedName name="_____MUN80" localSheetId="1">#REF!</definedName>
    <definedName name="_____MUN80">#REF!</definedName>
    <definedName name="_____MUN90" localSheetId="1">#REF!</definedName>
    <definedName name="_____MUN90">#REF!</definedName>
    <definedName name="_____pie1" localSheetId="1">#REF!</definedName>
    <definedName name="_____pie1" localSheetId="0">#REF!</definedName>
    <definedName name="_____pie1">#REF!</definedName>
    <definedName name="_____pie2" localSheetId="1">#REF!</definedName>
    <definedName name="_____pie2">#REF!</definedName>
    <definedName name="_____pie3" localSheetId="1">#REF!</definedName>
    <definedName name="_____pie3">#REF!</definedName>
    <definedName name="____EDO50" localSheetId="1">#REF!</definedName>
    <definedName name="____EDO50">#REF!</definedName>
    <definedName name="____EDO60" localSheetId="1">#REF!</definedName>
    <definedName name="____EDO60">#REF!</definedName>
    <definedName name="____EDO70" localSheetId="1">#REF!</definedName>
    <definedName name="____EDO70">#REF!</definedName>
    <definedName name="____EDO80" localSheetId="1">#REF!</definedName>
    <definedName name="____EDO80">#REF!</definedName>
    <definedName name="____EDO90" localSheetId="1">#REF!</definedName>
    <definedName name="____EDO90">#REF!</definedName>
    <definedName name="____MUN50" localSheetId="1">#REF!</definedName>
    <definedName name="____MUN50" localSheetId="0">#REF!</definedName>
    <definedName name="____MUN50">#REF!</definedName>
    <definedName name="____MUN60" localSheetId="1">#REF!</definedName>
    <definedName name="____MUN60" localSheetId="0">#REF!</definedName>
    <definedName name="____MUN60">#REF!</definedName>
    <definedName name="____MUN70" localSheetId="1">#REF!</definedName>
    <definedName name="____MUN70">#REF!</definedName>
    <definedName name="____MUN80" localSheetId="1">#REF!</definedName>
    <definedName name="____MUN80">#REF!</definedName>
    <definedName name="____MUN90" localSheetId="1">#REF!</definedName>
    <definedName name="____MUN90">#REF!</definedName>
    <definedName name="____pie1" localSheetId="1">#REF!</definedName>
    <definedName name="____pie1" localSheetId="0">#REF!</definedName>
    <definedName name="____pie1">#REF!</definedName>
    <definedName name="____pie2" localSheetId="1">#REF!</definedName>
    <definedName name="____pie2">#REF!</definedName>
    <definedName name="____pie3" localSheetId="1">#REF!</definedName>
    <definedName name="____pie3">#REF!</definedName>
    <definedName name="___EDO50" localSheetId="1">#REF!</definedName>
    <definedName name="___EDO50">#REF!</definedName>
    <definedName name="___EDO60" localSheetId="1">#REF!</definedName>
    <definedName name="___EDO60">#REF!</definedName>
    <definedName name="___EDO70" localSheetId="1">#REF!</definedName>
    <definedName name="___EDO70">#REF!</definedName>
    <definedName name="___EDO80" localSheetId="1">#REF!</definedName>
    <definedName name="___EDO80">#REF!</definedName>
    <definedName name="___EDO90" localSheetId="1">#REF!</definedName>
    <definedName name="___EDO90">#REF!</definedName>
    <definedName name="___MUN50" localSheetId="1">#REF!</definedName>
    <definedName name="___MUN50" localSheetId="0">#REF!</definedName>
    <definedName name="___MUN50">#REF!</definedName>
    <definedName name="___MUN60" localSheetId="1">#REF!</definedName>
    <definedName name="___MUN60" localSheetId="0">#REF!</definedName>
    <definedName name="___MUN60">#REF!</definedName>
    <definedName name="___MUN70" localSheetId="1">#REF!</definedName>
    <definedName name="___MUN70">#REF!</definedName>
    <definedName name="___MUN80" localSheetId="1">#REF!</definedName>
    <definedName name="___MUN80">#REF!</definedName>
    <definedName name="___MUN90" localSheetId="1">#REF!</definedName>
    <definedName name="___MUN90">#REF!</definedName>
    <definedName name="___pie1" localSheetId="1">#REF!</definedName>
    <definedName name="___pie1" localSheetId="0">#REF!</definedName>
    <definedName name="___pie1">#REF!</definedName>
    <definedName name="___pie2" localSheetId="1">#REF!</definedName>
    <definedName name="___pie2">#REF!</definedName>
    <definedName name="___pie3" localSheetId="1">#REF!</definedName>
    <definedName name="___pie3">#REF!</definedName>
    <definedName name="__EDO50" localSheetId="1">#REF!</definedName>
    <definedName name="__EDO50">#REF!</definedName>
    <definedName name="__EDO60" localSheetId="1">#REF!</definedName>
    <definedName name="__EDO60">#REF!</definedName>
    <definedName name="__EDO70" localSheetId="1">#REF!</definedName>
    <definedName name="__EDO70">#REF!</definedName>
    <definedName name="__EDO80" localSheetId="1">#REF!</definedName>
    <definedName name="__EDO80">#REF!</definedName>
    <definedName name="__EDO90" localSheetId="1">#REF!</definedName>
    <definedName name="__EDO90">#REF!</definedName>
    <definedName name="__MUN50" localSheetId="1">#REF!</definedName>
    <definedName name="__MUN50" localSheetId="0">#REF!</definedName>
    <definedName name="__MUN50">#REF!</definedName>
    <definedName name="__MUN60" localSheetId="1">#REF!</definedName>
    <definedName name="__MUN60" localSheetId="0">#REF!</definedName>
    <definedName name="__MUN60">#REF!</definedName>
    <definedName name="__MUN70" localSheetId="1">#REF!</definedName>
    <definedName name="__MUN70">#REF!</definedName>
    <definedName name="__MUN80" localSheetId="1">#REF!</definedName>
    <definedName name="__MUN80">#REF!</definedName>
    <definedName name="__MUN90" localSheetId="1">#REF!</definedName>
    <definedName name="__MUN90">#REF!</definedName>
    <definedName name="__pie1" localSheetId="1">#REF!</definedName>
    <definedName name="__pie1" localSheetId="0">#REF!</definedName>
    <definedName name="__pie1">#REF!</definedName>
    <definedName name="__pie2" localSheetId="1">#REF!</definedName>
    <definedName name="__pie2">#REF!</definedName>
    <definedName name="__pie3" localSheetId="1">#REF!</definedName>
    <definedName name="__pie3">#REF!</definedName>
    <definedName name="_EDO50" localSheetId="1">#REF!</definedName>
    <definedName name="_EDO50">#REF!</definedName>
    <definedName name="_EDO60" localSheetId="1">#REF!</definedName>
    <definedName name="_EDO60">#REF!</definedName>
    <definedName name="_EDO70" localSheetId="1">#REF!</definedName>
    <definedName name="_EDO70">#REF!</definedName>
    <definedName name="_EDO80" localSheetId="1">#REF!</definedName>
    <definedName name="_EDO80">#REF!</definedName>
    <definedName name="_EDO90" localSheetId="1">#REF!</definedName>
    <definedName name="_EDO90">#REF!</definedName>
    <definedName name="_xlnm._FilterDatabase" localSheetId="1" hidden="1">'5.6'!$A$8:$D$251</definedName>
    <definedName name="_MUN50" localSheetId="1">#REF!</definedName>
    <definedName name="_MUN50" localSheetId="0">#REF!</definedName>
    <definedName name="_MUN50">#REF!</definedName>
    <definedName name="_MUN60" localSheetId="1">#REF!</definedName>
    <definedName name="_MUN60" localSheetId="0">#REF!</definedName>
    <definedName name="_MUN60">#REF!</definedName>
    <definedName name="_MUN70" localSheetId="1">#REF!</definedName>
    <definedName name="_MUN70" localSheetId="0">#REF!</definedName>
    <definedName name="_MUN70">#REF!</definedName>
    <definedName name="_MUN80" localSheetId="1">#REF!</definedName>
    <definedName name="_MUN80" localSheetId="0">#REF!</definedName>
    <definedName name="_MUN80">#REF!</definedName>
    <definedName name="_MUN90" localSheetId="1">#REF!</definedName>
    <definedName name="_MUN90" localSheetId="0">#REF!</definedName>
    <definedName name="_MUN90">#REF!</definedName>
    <definedName name="_pie1" localSheetId="1">#REF!</definedName>
    <definedName name="_pie1" localSheetId="0">#REF!</definedName>
    <definedName name="_pie1">#REF!</definedName>
    <definedName name="_pie2" localSheetId="1">#REF!</definedName>
    <definedName name="_pie2">#REF!</definedName>
    <definedName name="_pie3" localSheetId="1">#REF!</definedName>
    <definedName name="_pie3">#REF!</definedName>
    <definedName name="A_impresión_IM" localSheetId="1">#REF!</definedName>
    <definedName name="A_impresión_IM">#REF!</definedName>
    <definedName name="AGRDOS" localSheetId="1">#REF!</definedName>
    <definedName name="AGRDOS">#REF!</definedName>
    <definedName name="AGRUNO" localSheetId="1">#REF!</definedName>
    <definedName name="AGRUNO">#REF!</definedName>
    <definedName name="_xlnm.Print_Area" localSheetId="1">'5.6'!$A$1:$E$254</definedName>
    <definedName name="_xlnm.Print_Area" localSheetId="2">'5.7'!$A$1:$F$48</definedName>
    <definedName name="_xlnm.Print_Area" localSheetId="3">'5.8'!$A$1:$E$24</definedName>
    <definedName name="_xlnm.Print_Area" localSheetId="0">#REF!</definedName>
    <definedName name="_xlnm.Print_Area">#REF!</definedName>
    <definedName name="bo_anio" localSheetId="1">#REF!</definedName>
    <definedName name="bo_anio" localSheetId="0">#REF!</definedName>
    <definedName name="bo_anio">#REF!</definedName>
    <definedName name="bo_des" localSheetId="1">#REF!</definedName>
    <definedName name="bo_des">#REF!</definedName>
    <definedName name="bo_ref_anio" localSheetId="1">#REF!</definedName>
    <definedName name="bo_ref_anio">#REF!</definedName>
    <definedName name="bo_ref_ind" localSheetId="1">#REF!</definedName>
    <definedName name="bo_ref_ind">#REF!</definedName>
    <definedName name="bo_ref_nal" localSheetId="1">#REF!</definedName>
    <definedName name="bo_ref_nal">#REF!</definedName>
    <definedName name="br_anio" localSheetId="1">#REF!</definedName>
    <definedName name="br_anio">#REF!</definedName>
    <definedName name="br_des" localSheetId="1">#REF!</definedName>
    <definedName name="br_des">#REF!</definedName>
    <definedName name="br_ref_anio" localSheetId="1">#REF!</definedName>
    <definedName name="br_ref_anio">#REF!</definedName>
    <definedName name="br_ref_ind" localSheetId="1">#REF!</definedName>
    <definedName name="br_ref_ind">#REF!</definedName>
    <definedName name="br_ref_nal" localSheetId="1">#REF!</definedName>
    <definedName name="br_ref_nal">#REF!</definedName>
    <definedName name="central">"Imagen 14"</definedName>
    <definedName name="Consulta17" localSheetId="1">#REF!</definedName>
    <definedName name="Consulta17" localSheetId="0">#REF!</definedName>
    <definedName name="Consulta17">#REF!</definedName>
    <definedName name="Consulta9" localSheetId="1">#REF!</definedName>
    <definedName name="Consulta9">#REF!</definedName>
    <definedName name="encabezado" localSheetId="1">#REF!</definedName>
    <definedName name="encabezado">#REF!</definedName>
    <definedName name="encabezado1" localSheetId="1">#REF!</definedName>
    <definedName name="encabezado1">#REF!</definedName>
    <definedName name="encabezado2" localSheetId="1">#REF!</definedName>
    <definedName name="encabezado2">#REF!</definedName>
    <definedName name="encabezado3" localSheetId="1">#REF!</definedName>
    <definedName name="encabezado3">#REF!</definedName>
    <definedName name="ent_sig" localSheetId="1">#REF!</definedName>
    <definedName name="ent_sig">#REF!</definedName>
    <definedName name="ent_sigla" localSheetId="1">#REF!</definedName>
    <definedName name="ent_sigla">#REF!</definedName>
    <definedName name="est_elim" localSheetId="1">#REF!</definedName>
    <definedName name="est_elim">#REF!</definedName>
    <definedName name="est_real" localSheetId="1">#REF!</definedName>
    <definedName name="est_real">#REF!</definedName>
    <definedName name="fffff" localSheetId="1">#REF!</definedName>
    <definedName name="fffff">#REF!</definedName>
    <definedName name="ind" localSheetId="1">#REF!</definedName>
    <definedName name="ind" localSheetId="0">#REF!</definedName>
    <definedName name="ind">#REF!</definedName>
    <definedName name="ind_cve" localSheetId="1">#REF!</definedName>
    <definedName name="ind_cve">#REF!</definedName>
    <definedName name="ini_gra" localSheetId="1">#REF!</definedName>
    <definedName name="ini_gra">#REF!</definedName>
    <definedName name="inicio" localSheetId="1">#REF!</definedName>
    <definedName name="inicio">#REF!</definedName>
    <definedName name="inicio1" localSheetId="1">#REF!</definedName>
    <definedName name="inicio1">#REF!</definedName>
    <definedName name="inicio2" localSheetId="1">#REF!</definedName>
    <definedName name="inicio2">#REF!</definedName>
    <definedName name="inicio3" localSheetId="1">#REF!</definedName>
    <definedName name="inicio3">#REF!</definedName>
    <definedName name="l" localSheetId="1">#REF!</definedName>
    <definedName name="l">#REF!</definedName>
    <definedName name="lo_anio" localSheetId="1">#REF!</definedName>
    <definedName name="lo_anio" localSheetId="0">#REF!</definedName>
    <definedName name="lo_anio">#REF!</definedName>
    <definedName name="lo_des" localSheetId="1">#REF!</definedName>
    <definedName name="lo_des">#REF!</definedName>
    <definedName name="lo_ref_anio" localSheetId="1">#REF!</definedName>
    <definedName name="lo_ref_anio">#REF!</definedName>
    <definedName name="lo_ref_ind" localSheetId="1">#REF!</definedName>
    <definedName name="lo_ref_ind">#REF!</definedName>
    <definedName name="lr_anio" localSheetId="1">#REF!</definedName>
    <definedName name="lr_anio">#REF!</definedName>
    <definedName name="lr_des" localSheetId="1">#REF!</definedName>
    <definedName name="lr_des">#REF!</definedName>
    <definedName name="lr_ref_anio" localSheetId="1">#REF!</definedName>
    <definedName name="lr_ref_anio">#REF!</definedName>
    <definedName name="lr_ref_ind" localSheetId="1">#REF!</definedName>
    <definedName name="lr_ref_ind">#REF!</definedName>
    <definedName name="nuevo" localSheetId="1">#REF!</definedName>
    <definedName name="nuevo">#REF!</definedName>
    <definedName name="ñ" localSheetId="1">#REF!</definedName>
    <definedName name="ñ">#REF!</definedName>
    <definedName name="peccuatro" localSheetId="1">#REF!</definedName>
    <definedName name="peccuatro">#REF!</definedName>
    <definedName name="pectres" localSheetId="1">#REF!</definedName>
    <definedName name="pectres">#REF!</definedName>
    <definedName name="pie" localSheetId="1">#REF!</definedName>
    <definedName name="pie">#REF!</definedName>
    <definedName name="ppp" localSheetId="1">#REF!</definedName>
    <definedName name="ppp">#REF!</definedName>
    <definedName name="Print_Area" localSheetId="1">#REF!</definedName>
    <definedName name="Print_Area" localSheetId="0">#REF!</definedName>
    <definedName name="Print_Area">#REF!</definedName>
    <definedName name="_xlnm.Print_Titles" localSheetId="2">'5.7'!$1:$6</definedName>
    <definedName name="_xlnm.Print_Titles" localSheetId="3">'5.8'!$1:$7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1" l="1"/>
  <c r="D68" i="22" l="1"/>
  <c r="F10" i="1"/>
  <c r="F16" i="1"/>
  <c r="F12" i="1"/>
  <c r="F248" i="1"/>
  <c r="F244" i="1"/>
  <c r="F240" i="1"/>
  <c r="F236" i="1"/>
  <c r="F232" i="1"/>
  <c r="F228" i="1"/>
  <c r="F224" i="1"/>
  <c r="F220" i="1"/>
  <c r="F216" i="1"/>
  <c r="F212" i="1"/>
  <c r="F208" i="1"/>
  <c r="F204" i="1"/>
  <c r="F200" i="1"/>
  <c r="F196" i="1"/>
  <c r="F192" i="1"/>
  <c r="F188" i="1"/>
  <c r="F184" i="1"/>
  <c r="F180" i="1"/>
  <c r="F176" i="1"/>
  <c r="F172" i="1"/>
  <c r="F168" i="1"/>
  <c r="F164" i="1"/>
  <c r="F160" i="1"/>
  <c r="F156" i="1"/>
  <c r="F152" i="1"/>
  <c r="F148" i="1"/>
  <c r="F144" i="1"/>
  <c r="F140" i="1"/>
  <c r="F136" i="1"/>
  <c r="F132" i="1"/>
  <c r="F128" i="1"/>
  <c r="F124" i="1"/>
  <c r="F120" i="1"/>
  <c r="F116" i="1"/>
  <c r="F112" i="1"/>
  <c r="F108" i="1"/>
  <c r="F104" i="1"/>
  <c r="F100" i="1"/>
  <c r="F96" i="1"/>
  <c r="F92" i="1"/>
  <c r="F88" i="1"/>
  <c r="F84" i="1"/>
  <c r="F80" i="1"/>
  <c r="F76" i="1"/>
  <c r="F72" i="1"/>
  <c r="F68" i="1"/>
  <c r="F64" i="1"/>
  <c r="F60" i="1"/>
  <c r="F56" i="1"/>
  <c r="F52" i="1"/>
  <c r="F48" i="1"/>
  <c r="F44" i="1"/>
  <c r="F40" i="1"/>
  <c r="F36" i="1"/>
  <c r="F32" i="1"/>
  <c r="F28" i="1"/>
  <c r="F24" i="1"/>
  <c r="F20" i="1"/>
  <c r="F11" i="1"/>
  <c r="F9" i="1"/>
  <c r="N7" i="24" l="1"/>
  <c r="N25" i="24" l="1"/>
  <c r="E79" i="22"/>
  <c r="G63" i="22"/>
  <c r="G62" i="22"/>
  <c r="G8" i="22"/>
  <c r="H77" i="22"/>
  <c r="G77" i="22"/>
  <c r="D77" i="22"/>
  <c r="G76" i="22"/>
  <c r="D76" i="22"/>
  <c r="H75" i="22"/>
  <c r="G75" i="22"/>
  <c r="D75" i="22"/>
  <c r="G74" i="22"/>
  <c r="D74" i="22"/>
  <c r="G73" i="22"/>
  <c r="D73" i="22"/>
  <c r="H72" i="22"/>
  <c r="G72" i="22"/>
  <c r="D72" i="22"/>
  <c r="G71" i="22"/>
  <c r="D71" i="22"/>
  <c r="H70" i="22"/>
  <c r="G70" i="22"/>
  <c r="D70" i="22"/>
  <c r="H69" i="22"/>
  <c r="G69" i="22"/>
  <c r="D69" i="22"/>
  <c r="H68" i="22"/>
  <c r="G68" i="22"/>
  <c r="I67" i="22"/>
  <c r="H67" i="22"/>
  <c r="D67" i="22"/>
  <c r="G59" i="22"/>
  <c r="D59" i="22"/>
  <c r="G20" i="22"/>
  <c r="E20" i="22" s="1"/>
  <c r="D20" i="22"/>
  <c r="G12" i="22"/>
  <c r="D12" i="22"/>
  <c r="G18" i="22"/>
  <c r="E12" i="22" l="1"/>
  <c r="E73" i="22"/>
  <c r="E71" i="22"/>
  <c r="E68" i="22"/>
  <c r="E75" i="22"/>
  <c r="E74" i="22"/>
  <c r="E69" i="22"/>
  <c r="E76" i="22"/>
  <c r="E59" i="22"/>
  <c r="E77" i="22"/>
  <c r="E72" i="22"/>
  <c r="E70" i="22"/>
  <c r="N67" i="24" l="1"/>
  <c r="N66" i="24"/>
  <c r="N65" i="24"/>
  <c r="N64" i="24"/>
  <c r="N63" i="24"/>
  <c r="N62" i="24"/>
  <c r="N61" i="24"/>
  <c r="N60" i="24"/>
  <c r="N59" i="24"/>
  <c r="N58" i="24"/>
  <c r="N57" i="24"/>
  <c r="N56" i="24"/>
  <c r="N55" i="24"/>
  <c r="N54" i="24"/>
  <c r="N53" i="24"/>
  <c r="N52" i="24"/>
  <c r="N51" i="24"/>
  <c r="N50" i="24"/>
  <c r="N49" i="24"/>
  <c r="N48" i="24"/>
  <c r="N47" i="24"/>
  <c r="N46" i="24"/>
  <c r="N45" i="24"/>
  <c r="N44" i="24"/>
  <c r="N43" i="24"/>
  <c r="N42" i="24"/>
  <c r="N41" i="24"/>
  <c r="N40" i="24"/>
  <c r="N39" i="24"/>
  <c r="N38" i="24"/>
  <c r="N37" i="24"/>
  <c r="N36" i="24"/>
  <c r="N35" i="24"/>
  <c r="N34" i="24"/>
  <c r="N33" i="24"/>
  <c r="N32" i="24"/>
  <c r="N31" i="24"/>
  <c r="N30" i="24"/>
  <c r="N29" i="24"/>
  <c r="N28" i="24"/>
  <c r="N27" i="24"/>
  <c r="N26" i="24"/>
  <c r="N24" i="24"/>
  <c r="N23" i="24"/>
  <c r="N22" i="24"/>
  <c r="N21" i="24"/>
  <c r="N20" i="24"/>
  <c r="N19" i="24"/>
  <c r="N18" i="24"/>
  <c r="N17" i="24"/>
  <c r="N16" i="24"/>
  <c r="N15" i="24"/>
  <c r="N14" i="24"/>
  <c r="N13" i="24"/>
  <c r="N12" i="24"/>
  <c r="N11" i="24"/>
  <c r="N10" i="24"/>
  <c r="N9" i="24"/>
  <c r="N8" i="24"/>
  <c r="D4" i="22"/>
  <c r="G67" i="22" l="1"/>
  <c r="E67" i="22" s="1"/>
  <c r="G4" i="22"/>
  <c r="E4" i="22" s="1"/>
  <c r="G65" i="22"/>
  <c r="D65" i="22"/>
  <c r="G64" i="22"/>
  <c r="D64" i="22"/>
  <c r="D62" i="22"/>
  <c r="E62" i="22" s="1"/>
  <c r="D60" i="22"/>
  <c r="G58" i="22"/>
  <c r="D58" i="22"/>
  <c r="G55" i="22"/>
  <c r="D55" i="22"/>
  <c r="G54" i="22"/>
  <c r="D54" i="22"/>
  <c r="G53" i="22"/>
  <c r="D53" i="22"/>
  <c r="G52" i="22"/>
  <c r="D52" i="22"/>
  <c r="D50" i="22"/>
  <c r="D49" i="22"/>
  <c r="D48" i="22"/>
  <c r="D47" i="22"/>
  <c r="D46" i="22"/>
  <c r="D45" i="22"/>
  <c r="D44" i="22"/>
  <c r="D43" i="22"/>
  <c r="D42" i="22"/>
  <c r="D41" i="22"/>
  <c r="D40" i="22"/>
  <c r="D39" i="22"/>
  <c r="D36" i="22"/>
  <c r="D35" i="22"/>
  <c r="D34" i="22"/>
  <c r="D33" i="22"/>
  <c r="D32" i="22"/>
  <c r="D31" i="22"/>
  <c r="D30" i="22"/>
  <c r="D29" i="22"/>
  <c r="D28" i="22"/>
  <c r="D27" i="22"/>
  <c r="D26" i="22"/>
  <c r="D25" i="22"/>
  <c r="D24" i="22"/>
  <c r="D23" i="22"/>
  <c r="D19" i="22"/>
  <c r="D18" i="22"/>
  <c r="D17" i="22"/>
  <c r="G15" i="22"/>
  <c r="G11" i="22"/>
  <c r="D11" i="22"/>
  <c r="G10" i="22"/>
  <c r="D10" i="22"/>
  <c r="G9" i="22"/>
  <c r="D9" i="22"/>
  <c r="D8" i="22"/>
  <c r="D7" i="22"/>
  <c r="G6" i="22"/>
  <c r="D6" i="22"/>
  <c r="D5" i="22"/>
  <c r="E64" i="22" l="1"/>
  <c r="E11" i="22"/>
  <c r="E6" i="22"/>
  <c r="E58" i="22"/>
  <c r="E10" i="22"/>
  <c r="D15" i="22"/>
  <c r="G50" i="22"/>
  <c r="G61" i="22"/>
  <c r="G51" i="22"/>
  <c r="D14" i="22"/>
  <c r="E14" i="22" s="1"/>
  <c r="E53" i="22"/>
  <c r="E18" i="22"/>
  <c r="E52" i="22"/>
  <c r="E54" i="22"/>
  <c r="E55" i="22"/>
  <c r="E9" i="22"/>
  <c r="E65" i="22"/>
  <c r="G60" i="22"/>
  <c r="D16" i="22"/>
  <c r="E60" i="22" l="1"/>
  <c r="E50" i="22"/>
  <c r="E15" i="22"/>
  <c r="D56" i="22" l="1"/>
  <c r="D63" i="22"/>
  <c r="G7" i="22"/>
  <c r="G46" i="22"/>
  <c r="G42" i="22"/>
  <c r="G36" i="22"/>
  <c r="G32" i="22"/>
  <c r="G28" i="22"/>
  <c r="G24" i="22"/>
  <c r="G17" i="22"/>
  <c r="G40" i="22"/>
  <c r="G19" i="22"/>
  <c r="G43" i="22"/>
  <c r="G29" i="22"/>
  <c r="G44" i="22"/>
  <c r="G26" i="22"/>
  <c r="G47" i="22"/>
  <c r="G25" i="22"/>
  <c r="G49" i="22"/>
  <c r="G45" i="22"/>
  <c r="G41" i="22"/>
  <c r="G35" i="22"/>
  <c r="G31" i="22"/>
  <c r="G27" i="22"/>
  <c r="G23" i="22"/>
  <c r="G16" i="22"/>
  <c r="G48" i="22"/>
  <c r="G34" i="22"/>
  <c r="G30" i="22"/>
  <c r="G56" i="22"/>
  <c r="G39" i="22"/>
  <c r="G33" i="22"/>
  <c r="E26" i="22" l="1"/>
  <c r="E31" i="22"/>
  <c r="E32" i="22"/>
  <c r="E35" i="22"/>
  <c r="E30" i="22"/>
  <c r="E41" i="22"/>
  <c r="E43" i="22"/>
  <c r="E42" i="22"/>
  <c r="E48" i="22"/>
  <c r="E49" i="22"/>
  <c r="E40" i="22"/>
  <c r="E8" i="22"/>
  <c r="E16" i="22"/>
  <c r="E25" i="22"/>
  <c r="E17" i="22"/>
  <c r="E33" i="22"/>
  <c r="E27" i="22"/>
  <c r="E28" i="22"/>
  <c r="E39" i="22"/>
  <c r="E44" i="22"/>
  <c r="E7" i="22"/>
  <c r="E29" i="22"/>
  <c r="E36" i="22"/>
  <c r="E34" i="22"/>
  <c r="E45" i="22"/>
  <c r="E19" i="22"/>
  <c r="E46" i="22"/>
  <c r="E23" i="22"/>
  <c r="E47" i="22"/>
  <c r="E24" i="22"/>
  <c r="E63" i="22"/>
  <c r="E56" i="22"/>
  <c r="G5" i="22"/>
  <c r="D61" i="22"/>
  <c r="D51" i="22"/>
  <c r="E61" i="22" l="1"/>
  <c r="E5" i="22"/>
  <c r="E51"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INEGI</author>
  </authors>
  <commentList>
    <comment ref="D1" authorId="0" shapeId="0" xr:uid="{F9DACAB3-82B5-4518-B9BE-EAE6BAEFE047}">
      <text>
        <r>
          <rPr>
            <b/>
            <sz val="9"/>
            <color indexed="81"/>
            <rFont val="Tahoma"/>
            <family val="2"/>
          </rPr>
          <t>INEGI:</t>
        </r>
        <r>
          <rPr>
            <sz val="9"/>
            <color indexed="81"/>
            <rFont val="Tahoma"/>
            <family val="2"/>
          </rPr>
          <t xml:space="preserve">
Se refiere a las personas oriundas de las propias comunidades, líderes que gozan de prestigio y reconocimiento y que están capacitadas para otorgar servicios básicos de salud.</t>
        </r>
      </text>
    </comment>
    <comment ref="K1" authorId="0" shapeId="0" xr:uid="{BADF4D6B-D707-4E7F-B0FB-7CF8F9472660}">
      <text>
        <r>
          <rPr>
            <b/>
            <sz val="9"/>
            <color indexed="81"/>
            <rFont val="Tahoma"/>
            <family val="2"/>
          </rPr>
          <t>INEGI:</t>
        </r>
        <r>
          <rPr>
            <sz val="9"/>
            <color indexed="81"/>
            <rFont val="Tahoma"/>
            <family val="2"/>
          </rPr>
          <t xml:space="preserve">
Se refiere a las personas oriundas de las propias comunidades, líderes que gozan de prestigio y reconocimiento y que están capacitadas para otorgar servicios básicos de salud.</t>
        </r>
      </text>
    </comment>
  </commentList>
</comments>
</file>

<file path=xl/sharedStrings.xml><?xml version="1.0" encoding="utf-8"?>
<sst xmlns="http://schemas.openxmlformats.org/spreadsheetml/2006/main" count="777" uniqueCount="214">
  <si>
    <t>Unidades médicas en servicio de las instituciones del sector público de salud</t>
  </si>
  <si>
    <t>Cuadro 5.6</t>
  </si>
  <si>
    <t>por municipio y nivel de atención según institución</t>
  </si>
  <si>
    <t>Municipio 
      Nivel de atención</t>
  </si>
  <si>
    <t>Estado</t>
  </si>
  <si>
    <t>[De consulta externa]</t>
  </si>
  <si>
    <t>[De hospitalización general]</t>
  </si>
  <si>
    <t>[De hospitalización especializada]</t>
  </si>
  <si>
    <t>Amaxac de Guerrero</t>
  </si>
  <si>
    <t>Apetatitlán de Antonio Carvajal</t>
  </si>
  <si>
    <t>Apizaco</t>
  </si>
  <si>
    <t>Atlangatepec</t>
  </si>
  <si>
    <t>Atltzayanca</t>
  </si>
  <si>
    <t>Benito Juárez</t>
  </si>
  <si>
    <t>Calpulalpan</t>
  </si>
  <si>
    <t>Chiautempan</t>
  </si>
  <si>
    <t>Contla de Juan Cuamatzi</t>
  </si>
  <si>
    <t>Cuapiaxtla</t>
  </si>
  <si>
    <t>Cuaxomulco</t>
  </si>
  <si>
    <t>El Carmen Tequexquitla</t>
  </si>
  <si>
    <t>Emiliano Zapata</t>
  </si>
  <si>
    <t>Españita</t>
  </si>
  <si>
    <t>Huamantla</t>
  </si>
  <si>
    <t>Hueyotlipan</t>
  </si>
  <si>
    <t>Ixtacuixtla de Mariano Matamoros</t>
  </si>
  <si>
    <t>Ixtenco</t>
  </si>
  <si>
    <t>La Magdalena Tlaltelulco</t>
  </si>
  <si>
    <t>Lázaro Cárdenas</t>
  </si>
  <si>
    <t>Mazatecochco de José María Morelos</t>
  </si>
  <si>
    <t>Muñoz de Domingo Arenas</t>
  </si>
  <si>
    <t>Nanacamilpa de Mariano Arista</t>
  </si>
  <si>
    <t>Natívitas</t>
  </si>
  <si>
    <t>Panotla</t>
  </si>
  <si>
    <t>Papalotla de Xicohténcatl</t>
  </si>
  <si>
    <t>San Damián Texóloc</t>
  </si>
  <si>
    <t>San Francisco Tetlanohcan</t>
  </si>
  <si>
    <t>San Jerónimo Zacualpan</t>
  </si>
  <si>
    <t>San José Teacalco</t>
  </si>
  <si>
    <t>San Juan Huactzinco</t>
  </si>
  <si>
    <t>San Lorenzo Axocomanitla</t>
  </si>
  <si>
    <t>San Lucas Tecopilco</t>
  </si>
  <si>
    <t>San Pablo del Monte</t>
  </si>
  <si>
    <t>Sanctórum de Lázaro Cárdenas</t>
  </si>
  <si>
    <t>Santa Ana Nopalucan</t>
  </si>
  <si>
    <t>Santa Apolonia Teacalco</t>
  </si>
  <si>
    <t>Santa Catarina Ayometla</t>
  </si>
  <si>
    <t>Santa Cruz Quilehtla</t>
  </si>
  <si>
    <t>Santa Cruz Tlaxcala</t>
  </si>
  <si>
    <t>Santa Isabel Xiloxoxtla</t>
  </si>
  <si>
    <t>Tenancingo</t>
  </si>
  <si>
    <t>Teolocholco</t>
  </si>
  <si>
    <t>Tepetitla de Lardizábal</t>
  </si>
  <si>
    <t>Tepeyanco</t>
  </si>
  <si>
    <t>Terrenate</t>
  </si>
  <si>
    <t>Tetla de la Solidaridad</t>
  </si>
  <si>
    <t>Tetlatlahuca</t>
  </si>
  <si>
    <t>Tlaxcala</t>
  </si>
  <si>
    <t>Tlaxco</t>
  </si>
  <si>
    <t>Tocatlán</t>
  </si>
  <si>
    <t>Totolac</t>
  </si>
  <si>
    <t>Tzompantepec</t>
  </si>
  <si>
    <t>Xaloztoc</t>
  </si>
  <si>
    <t>Xaltocan</t>
  </si>
  <si>
    <t>Xicohtzinco</t>
  </si>
  <si>
    <t>Yauhquemehcan</t>
  </si>
  <si>
    <t>Zacatelco</t>
  </si>
  <si>
    <t>Ziltlaltépec de Trinidad Sánchez Santos</t>
  </si>
  <si>
    <t>Población derechohabiente de las instituciones del sector público de salud</t>
  </si>
  <si>
    <t>Municipio</t>
  </si>
  <si>
    <t>a/</t>
  </si>
  <si>
    <t>Acuamanala de Miguel Hidalgo</t>
  </si>
  <si>
    <t>Recursos humanos de las instituciones del sector público de salud</t>
  </si>
  <si>
    <t>Personal médico</t>
  </si>
  <si>
    <t xml:space="preserve">Principales recursos materiales de las unidades médicas en servicio </t>
  </si>
  <si>
    <t>Cuadro 5.8</t>
  </si>
  <si>
    <t>Concepto</t>
  </si>
  <si>
    <t>Camas censables</t>
  </si>
  <si>
    <t>Camas no censables</t>
  </si>
  <si>
    <t>Incubadoras</t>
  </si>
  <si>
    <t>Consultorios</t>
  </si>
  <si>
    <t>Ambulancias</t>
  </si>
  <si>
    <t>Áreas de urgencias</t>
  </si>
  <si>
    <t>Áreas de terapia intensiva</t>
  </si>
  <si>
    <t>Laboratorios</t>
  </si>
  <si>
    <t>Gabinetes de radiología</t>
  </si>
  <si>
    <t>Equipos de rayos X
(móviles o fijos)</t>
  </si>
  <si>
    <t>Quirófanos</t>
  </si>
  <si>
    <t>Salas de expulsión</t>
  </si>
  <si>
    <t>Bancos de sangre</t>
  </si>
  <si>
    <t>Farmacias</t>
  </si>
  <si>
    <t xml:space="preserve">Principales servicios otorgados en las instituciones del sector público de salud </t>
  </si>
  <si>
    <t>Estudios de diagnóstico</t>
  </si>
  <si>
    <t>Sesiones de tratamiento</t>
  </si>
  <si>
    <t xml:space="preserve"> </t>
  </si>
  <si>
    <t>III. Congruencia de totales para una misma categoría o indicador detallado en distintos cuadros</t>
  </si>
  <si>
    <t>5.5 = 5.4</t>
  </si>
  <si>
    <t>Consultas externas otorgadas</t>
  </si>
  <si>
    <t>5.9 = 5.10</t>
  </si>
  <si>
    <t>Estudios realizados por los servicios auxiliares de diagnóstico</t>
  </si>
  <si>
    <t>5.9 = 5.11</t>
  </si>
  <si>
    <t>Egresos hospitalarios</t>
  </si>
  <si>
    <t>5.9 = 5.17</t>
  </si>
  <si>
    <t>Defunciones hospitalarias</t>
  </si>
  <si>
    <t>5.9 = 5.19</t>
  </si>
  <si>
    <t>5.9 = 5.12</t>
  </si>
  <si>
    <t>Dosis de biológicos aplicadas</t>
  </si>
  <si>
    <t>5.9 = 5.13</t>
  </si>
  <si>
    <t>Consultas y atenciones del servicio de planificación familiar</t>
  </si>
  <si>
    <t>5.9 = 5.14</t>
  </si>
  <si>
    <t xml:space="preserve">IV. Relación lógica entre las categorías y/o indicadores </t>
  </si>
  <si>
    <t>Población usuaria de los servicios médicos de las instituciones del sector público de salud</t>
  </si>
  <si>
    <t>5.3 “ 5.2</t>
  </si>
  <si>
    <t>5.3 “ 5.5</t>
  </si>
  <si>
    <t>Personal médico de las instituciones del sector público de salud</t>
  </si>
  <si>
    <t>5.3 “ 5.6</t>
  </si>
  <si>
    <t>5.4 “ 5.6</t>
  </si>
  <si>
    <t>5.5 “ 5.4</t>
  </si>
  <si>
    <t>5.5 “ 5.6</t>
  </si>
  <si>
    <t xml:space="preserve">Principales recursos materiales de las unidades médicas en servicio de las instituciones del sector público de salud </t>
  </si>
  <si>
    <t>5.8 “ 5.6</t>
  </si>
  <si>
    <t>(todas las categorías que presente el formato)</t>
  </si>
  <si>
    <t xml:space="preserve">  </t>
  </si>
  <si>
    <t xml:space="preserve">Camas censables </t>
  </si>
  <si>
    <t xml:space="preserve">Camas no censables </t>
  </si>
  <si>
    <t xml:space="preserve">Incubadoras </t>
  </si>
  <si>
    <t xml:space="preserve">Ambulancias </t>
  </si>
  <si>
    <t xml:space="preserve">Áreas de urgencias </t>
  </si>
  <si>
    <t xml:space="preserve">Áreas de terapia intensiva </t>
  </si>
  <si>
    <t xml:space="preserve">Gabinetes de radiología </t>
  </si>
  <si>
    <t xml:space="preserve">Equipos de rayos X (móviles o fijos) </t>
  </si>
  <si>
    <t xml:space="preserve">Quirófanos </t>
  </si>
  <si>
    <t xml:space="preserve">Salas de expulsión </t>
  </si>
  <si>
    <t xml:space="preserve">Bancos de sangre </t>
  </si>
  <si>
    <t xml:space="preserve">Farmacias </t>
  </si>
  <si>
    <t>5.9 “ 5.6</t>
  </si>
  <si>
    <t>Consultas externas otorgadas en las instituciones del sector público de salud</t>
  </si>
  <si>
    <t>5.9 “ 5.3</t>
  </si>
  <si>
    <t>Población usuaria de los servicios médicos en las instituciones del sector público de salud</t>
  </si>
  <si>
    <t>5.10 " 5.3</t>
  </si>
  <si>
    <t>Intervenciones quirúrgicas realizadas en las instituciones del sector público de salud</t>
  </si>
  <si>
    <t>5.9 “ 5.8</t>
  </si>
  <si>
    <t>Quirófanos de las unidades médicas en servicio de las instituciones del sector público de salud</t>
  </si>
  <si>
    <t>Partos atendidos en las instituciones del sector público de salud</t>
  </si>
  <si>
    <t>Salas de expulsión en las unidades médicas en servicio de las instituciones del sector público de salud</t>
  </si>
  <si>
    <t>Personas atendidas en los servicios auxiliares de diagnóstico de las instituciones del sector público de salud</t>
  </si>
  <si>
    <t>5.11 “ 5.11</t>
  </si>
  <si>
    <t>Estudios realizados por los servicios auxiliares de diagnóstico de las instituciones del sector público de salud</t>
  </si>
  <si>
    <t>Personas atendidas en los servicios auxiliares de tratamiento de las instituciones del sector público de salud</t>
  </si>
  <si>
    <t>5.12 “ 5.12</t>
  </si>
  <si>
    <t>Sesiones practicadas en los servicios auxiliares de tratamiento de las instituciones del sector público de salud</t>
  </si>
  <si>
    <t>Egresos hospitalarios en las instituciones del sector público de salud</t>
  </si>
  <si>
    <t>5.17 “ 5.6</t>
  </si>
  <si>
    <t>Unidades médicas de hospitalización general y/o especializada en las instituciones del sector público de salud</t>
  </si>
  <si>
    <r>
      <t>V.</t>
    </r>
    <r>
      <rPr>
        <b/>
        <sz val="7"/>
        <rFont val="Times New Roman"/>
        <family val="1"/>
      </rPr>
      <t xml:space="preserve">             </t>
    </r>
    <r>
      <rPr>
        <b/>
        <sz val="9"/>
        <rFont val="Arial"/>
        <family val="2"/>
      </rPr>
      <t>Relación cuantitativa esperada entre las categorías o indicadores contenidos en los Formatos tipo</t>
    </r>
    <r>
      <rPr>
        <sz val="7"/>
        <rFont val="Arial"/>
        <family val="2"/>
      </rPr>
      <t xml:space="preserve"> </t>
    </r>
  </si>
  <si>
    <t>5.4 &gt;  5.5</t>
  </si>
  <si>
    <t>5.9 &gt;  5.3</t>
  </si>
  <si>
    <t>5.10 &gt;  5.3</t>
  </si>
  <si>
    <t>5.9 &gt;  5.19</t>
  </si>
  <si>
    <t>Defunciones hospitalarias en las instituciones del sector público de salud</t>
  </si>
  <si>
    <t>5.17 &gt;  5.19</t>
  </si>
  <si>
    <t>5.11 &gt;  5.11</t>
  </si>
  <si>
    <t>Sesiones de tratamiento practicadas otorgadas de las instituciones del sector público de salud</t>
  </si>
  <si>
    <t>5.12 &gt;  5.12</t>
  </si>
  <si>
    <t>5.10 “ 5.3</t>
  </si>
  <si>
    <t xml:space="preserve">Consultas externas </t>
  </si>
  <si>
    <t xml:space="preserve">Sesiones de tratamiento </t>
  </si>
  <si>
    <t xml:space="preserve">Egresos hospitalarios e/ </t>
  </si>
  <si>
    <t xml:space="preserve">Intervenciones quirúrgicas </t>
  </si>
  <si>
    <t xml:space="preserve">Defunciones hospitalarias f/ </t>
  </si>
  <si>
    <t xml:space="preserve">Partos atendidos </t>
  </si>
  <si>
    <t xml:space="preserve">Abortos registrados </t>
  </si>
  <si>
    <t xml:space="preserve">Dosis de biológicos aplicadas </t>
  </si>
  <si>
    <t xml:space="preserve">Pláticas de educación para la salud </t>
  </si>
  <si>
    <t xml:space="preserve">Consultas y atenciones de planificación familiar g/ </t>
  </si>
  <si>
    <t>Cuadro 5.7</t>
  </si>
  <si>
    <t>Casas de salud</t>
  </si>
  <si>
    <t>Técnicas en salud</t>
  </si>
  <si>
    <t>CAMBIOS
IDENTIFICADOS</t>
  </si>
  <si>
    <t>SSA</t>
  </si>
  <si>
    <t>5.30 = 5.31</t>
  </si>
  <si>
    <t>Consultas externas otorgadas por la SSA en la entidad en el Seguro Popular</t>
  </si>
  <si>
    <t>5.7 “ 5.7</t>
  </si>
  <si>
    <t>Casas de salud coordinadas por la SSA en la entidad</t>
  </si>
  <si>
    <t>5.7 &lt;  5.7</t>
  </si>
  <si>
    <t>Técnicas en salud coordinadas por la SSA en la entidad</t>
  </si>
  <si>
    <t>5.9=5.10=5.30=5.31</t>
  </si>
  <si>
    <t>Consultas externas (C 5.9, 5.10, 5.30 y 5.31)</t>
  </si>
  <si>
    <t>5.9= 5.11=5.30</t>
  </si>
  <si>
    <t>Estudios de diagnóstico (C 5.9, 5.11 y 5.30)</t>
  </si>
  <si>
    <t>5.9= 5.12=5.30</t>
  </si>
  <si>
    <t>Sesiones de tratamiento (C 5.9, 5.12 y 5.30)</t>
  </si>
  <si>
    <t>5.9= 5.17=5.30</t>
  </si>
  <si>
    <t>Egresos hospitalarios e/  (C 5.9, 5.17 y 5.30)</t>
  </si>
  <si>
    <t>5.9=5.30</t>
  </si>
  <si>
    <t>Intervenciones quirúrgicas (c 5.9 y 5.30)</t>
  </si>
  <si>
    <t>5.9=5.19=5.30</t>
  </si>
  <si>
    <t>Defunciones hospitalarias f/ (C 5.9, 5.19 y 5.30)</t>
  </si>
  <si>
    <t>Partos atendidos (C 5.9 y 5.30)</t>
  </si>
  <si>
    <t>Abortos registrados (C 5.9 y 5.30)</t>
  </si>
  <si>
    <t>5.9=5.13=5.30</t>
  </si>
  <si>
    <t>Dosis de biológicos aplicadas  (C 5.9, 5.13 y 5.30)</t>
  </si>
  <si>
    <t>Pláticas de educación para la salud (C 5.9 y 5.30)</t>
  </si>
  <si>
    <t>5.9, 5.14 = 5.30</t>
  </si>
  <si>
    <t>Consultas y atenciones de planificación familiar g/ (C 5.9, 5.14 y 5.30)</t>
  </si>
  <si>
    <t>MN-ING</t>
  </si>
  <si>
    <t>Asimismo, deberá vigilarse que el número de defunciones para una determinada causa no sea mayor al de egresos del diagnóstico correspondiente, es decir por ejemplo que las defunciones por tumores no debe ser mayor a los egresos por ese mismo diagnóstico."
Es decir Egresos Hospitalarios&gt;Defunciones por cada causa.</t>
  </si>
  <si>
    <t>5.17&gt;5.19</t>
  </si>
  <si>
    <t>RELACIÓN DE CUADROS Y VERIFICACIÓN DE INCONSISTENCIAS 
RELACIONES ANALITICAS SSA</t>
  </si>
  <si>
    <t>Al 31 de diciembre de 2024</t>
  </si>
  <si>
    <t>Unidades médicas en servicio de las dependencias del sector público de salud</t>
  </si>
  <si>
    <t>Casas y técnicas en salud coordinadas en la SSA por municipio</t>
  </si>
  <si>
    <t>de las dependencias del sector público de salud según institución</t>
  </si>
  <si>
    <t>Se refiere a las personas oriundas de las propias comunidades, líderes que gozan de prestigio y reconocimiento y que están capacitadas para otorgar servicios básicos de salud.</t>
  </si>
  <si>
    <t>Verificación de sumas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</si>
</sst>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 ###\ ###\ ##0"/>
  </numFmts>
  <fonts count="19">
    <font>
      <sz val="8"/>
      <color theme="1"/>
      <name val="Arial"/>
      <family val="2"/>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8"/>
      <name val="Arial"/>
      <family val="2"/>
    </font>
    <font>
      <b/>
      <sz val="10"/>
      <name val="Arial"/>
      <family val="2"/>
    </font>
    <font>
      <b/>
      <sz val="9"/>
      <name val="Arial"/>
      <family val="2"/>
    </font>
    <font>
      <sz val="8"/>
      <color rgb="FFFF0000"/>
      <name val="Arial"/>
      <family val="2"/>
    </font>
    <font>
      <b/>
      <sz val="8"/>
      <name val="Arial"/>
      <family val="2"/>
    </font>
    <font>
      <b/>
      <sz val="8"/>
      <color theme="1"/>
      <name val="Arial"/>
      <family val="2"/>
    </font>
    <font>
      <b/>
      <sz val="7"/>
      <name val="Arial"/>
      <family val="2"/>
    </font>
    <font>
      <sz val="7"/>
      <name val="Arial"/>
      <family val="2"/>
    </font>
    <font>
      <sz val="7"/>
      <color rgb="FFFF0000"/>
      <name val="Arial"/>
      <family val="2"/>
    </font>
    <font>
      <sz val="8"/>
      <color theme="0"/>
      <name val="Arial"/>
      <family val="2"/>
    </font>
    <font>
      <b/>
      <sz val="7"/>
      <name val="Times New Roman"/>
      <family val="1"/>
    </font>
    <font>
      <b/>
      <sz val="10"/>
      <color theme="1"/>
      <name val="Arial"/>
      <family val="2"/>
    </font>
    <font>
      <sz val="9"/>
      <color indexed="81"/>
      <name val="Tahoma"/>
      <family val="2"/>
    </font>
    <font>
      <b/>
      <sz val="9"/>
      <color indexed="81"/>
      <name val="Tahoma"/>
      <family val="2"/>
    </font>
  </fonts>
  <fills count="2">
    <fill>
      <patternFill patternType="none"/>
    </fill>
    <fill>
      <patternFill patternType="gray125"/>
    </fill>
  </fills>
  <borders count="18">
    <border>
      <left/>
      <right/>
      <top/>
      <bottom/>
      <diagonal/>
    </border>
    <border>
      <left/>
      <right/>
      <top style="medium">
        <color indexed="64"/>
      </top>
      <bottom/>
      <diagonal/>
    </border>
    <border>
      <left/>
      <right/>
      <top/>
      <bottom style="thin">
        <color auto="1"/>
      </bottom>
      <diagonal/>
    </border>
    <border>
      <left style="medium">
        <color rgb="FFB8CCE4"/>
      </left>
      <right style="medium">
        <color rgb="FFB8CCE4"/>
      </right>
      <top style="medium">
        <color rgb="FFB8CCE4"/>
      </top>
      <bottom/>
      <diagonal/>
    </border>
    <border>
      <left style="medium">
        <color rgb="FFB8CCE4"/>
      </left>
      <right style="medium">
        <color rgb="FFB8CCE4"/>
      </right>
      <top/>
      <bottom/>
      <diagonal/>
    </border>
    <border>
      <left/>
      <right/>
      <top style="medium">
        <color theme="4" tint="0.79998168889431442"/>
      </top>
      <bottom style="medium">
        <color rgb="FFB8CCE4"/>
      </bottom>
      <diagonal/>
    </border>
    <border>
      <left style="medium">
        <color rgb="FFB8CCE4"/>
      </left>
      <right/>
      <top style="medium">
        <color rgb="FFB8CCE4"/>
      </top>
      <bottom/>
      <diagonal/>
    </border>
    <border>
      <left style="medium">
        <color theme="4" tint="0.79998168889431442"/>
      </left>
      <right style="medium">
        <color rgb="FFB8CCE4"/>
      </right>
      <top style="medium">
        <color theme="4" tint="0.79998168889431442"/>
      </top>
      <bottom style="medium">
        <color theme="4" tint="0.79998168889431442"/>
      </bottom>
      <diagonal/>
    </border>
    <border>
      <left style="medium">
        <color rgb="FFB8CCE4"/>
      </left>
      <right style="medium">
        <color rgb="FFB8CCE4"/>
      </right>
      <top style="medium">
        <color theme="4" tint="0.79998168889431442"/>
      </top>
      <bottom style="medium">
        <color theme="4" tint="0.79998168889431442"/>
      </bottom>
      <diagonal/>
    </border>
    <border>
      <left style="medium">
        <color rgb="FFB8CCE4"/>
      </left>
      <right style="medium">
        <color theme="4" tint="0.79998168889431442"/>
      </right>
      <top style="medium">
        <color theme="4" tint="0.79998168889431442"/>
      </top>
      <bottom style="medium">
        <color theme="4" tint="0.79998168889431442"/>
      </bottom>
      <diagonal/>
    </border>
    <border>
      <left style="medium">
        <color theme="4" tint="0.79998168889431442"/>
      </left>
      <right style="medium">
        <color rgb="FFB8CCE4"/>
      </right>
      <top style="medium">
        <color theme="4" tint="0.79998168889431442"/>
      </top>
      <bottom/>
      <diagonal/>
    </border>
    <border>
      <left style="medium">
        <color rgb="FFB8CCE4"/>
      </left>
      <right style="medium">
        <color rgb="FFB8CCE4"/>
      </right>
      <top style="medium">
        <color theme="4" tint="0.79998168889431442"/>
      </top>
      <bottom/>
      <diagonal/>
    </border>
    <border>
      <left style="medium">
        <color rgb="FFB8CCE4"/>
      </left>
      <right style="medium">
        <color theme="4" tint="0.79998168889431442"/>
      </right>
      <top style="medium">
        <color theme="4" tint="0.79998168889431442"/>
      </top>
      <bottom/>
      <diagonal/>
    </border>
    <border>
      <left style="medium">
        <color theme="4" tint="0.79998168889431442"/>
      </left>
      <right style="medium">
        <color rgb="FFB8CCE4"/>
      </right>
      <top style="medium">
        <color rgb="FFB8CCE4"/>
      </top>
      <bottom style="medium">
        <color theme="4" tint="0.79998168889431442"/>
      </bottom>
      <diagonal/>
    </border>
    <border>
      <left style="medium">
        <color rgb="FFB8CCE4"/>
      </left>
      <right style="medium">
        <color rgb="FFB8CCE4"/>
      </right>
      <top style="medium">
        <color rgb="FFB8CCE4"/>
      </top>
      <bottom style="medium">
        <color theme="4" tint="0.79998168889431442"/>
      </bottom>
      <diagonal/>
    </border>
    <border>
      <left style="medium">
        <color rgb="FFB8CCE4"/>
      </left>
      <right style="medium">
        <color theme="4" tint="0.79998168889431442"/>
      </right>
      <top style="medium">
        <color rgb="FFB8CCE4"/>
      </top>
      <bottom style="medium">
        <color theme="4" tint="0.79998168889431442"/>
      </bottom>
      <diagonal/>
    </border>
    <border>
      <left style="medium">
        <color rgb="FFB8CCE4"/>
      </left>
      <right style="medium">
        <color rgb="FFB8CCE4"/>
      </right>
      <top style="medium">
        <color rgb="FFCCECFF"/>
      </top>
      <bottom style="medium">
        <color rgb="FFCCECFF"/>
      </bottom>
      <diagonal/>
    </border>
    <border>
      <left style="medium">
        <color rgb="FFB8CCE4"/>
      </left>
      <right style="medium">
        <color rgb="FFCCECFF"/>
      </right>
      <top style="medium">
        <color rgb="FFCCECFF"/>
      </top>
      <bottom style="medium">
        <color rgb="FFCCECFF"/>
      </bottom>
      <diagonal/>
    </border>
  </borders>
  <cellStyleXfs count="7">
    <xf numFmtId="0" fontId="0" fillId="0" borderId="0"/>
    <xf numFmtId="0" fontId="5" fillId="0" borderId="0" applyNumberFormat="0" applyFill="0" applyBorder="0" applyAlignment="0" applyProtection="0"/>
    <xf numFmtId="0" fontId="12" fillId="0" borderId="0">
      <alignment horizontal="left" wrapText="1" indent="2"/>
    </xf>
    <xf numFmtId="0" fontId="4" fillId="0" borderId="0"/>
    <xf numFmtId="0" fontId="3" fillId="0" borderId="0"/>
    <xf numFmtId="0" fontId="2" fillId="0" borderId="0"/>
    <xf numFmtId="0" fontId="1" fillId="0" borderId="0"/>
  </cellStyleXfs>
  <cellXfs count="130">
    <xf numFmtId="0" fontId="0" fillId="0" borderId="0" xfId="0"/>
    <xf numFmtId="0" fontId="5" fillId="0" borderId="0" xfId="1" applyAlignment="1"/>
    <xf numFmtId="0" fontId="5" fillId="0" borderId="0" xfId="1"/>
    <xf numFmtId="0" fontId="5" fillId="0" borderId="0" xfId="1" applyBorder="1" applyAlignment="1">
      <alignment vertical="center"/>
    </xf>
    <xf numFmtId="0" fontId="5" fillId="0" borderId="1" xfId="1" applyBorder="1"/>
    <xf numFmtId="0" fontId="5" fillId="0" borderId="2" xfId="1" applyBorder="1"/>
    <xf numFmtId="164" fontId="9" fillId="0" borderId="0" xfId="0" applyNumberFormat="1" applyFont="1" applyAlignment="1">
      <alignment horizontal="right" wrapText="1"/>
    </xf>
    <xf numFmtId="164" fontId="5" fillId="0" borderId="0" xfId="0" applyNumberFormat="1" applyFont="1" applyAlignment="1">
      <alignment horizontal="right"/>
    </xf>
    <xf numFmtId="0" fontId="5" fillId="0" borderId="0" xfId="0" applyFont="1"/>
    <xf numFmtId="0" fontId="5" fillId="0" borderId="1" xfId="1" applyBorder="1" applyAlignment="1"/>
    <xf numFmtId="0" fontId="5" fillId="0" borderId="0" xfId="1" applyAlignment="1">
      <alignment vertical="center"/>
    </xf>
    <xf numFmtId="0" fontId="12" fillId="0" borderId="0" xfId="1" applyFont="1"/>
    <xf numFmtId="0" fontId="5" fillId="0" borderId="0" xfId="1" applyFill="1"/>
    <xf numFmtId="0" fontId="5" fillId="0" borderId="0" xfId="1" applyFill="1" applyAlignment="1"/>
    <xf numFmtId="164" fontId="0" fillId="0" borderId="0" xfId="0" applyNumberFormat="1" applyAlignment="1">
      <alignment horizontal="right"/>
    </xf>
    <xf numFmtId="164" fontId="10" fillId="0" borderId="0" xfId="0" applyNumberFormat="1" applyFont="1" applyAlignment="1">
      <alignment horizontal="right" wrapText="1"/>
    </xf>
    <xf numFmtId="0" fontId="0" fillId="0" borderId="0" xfId="0" applyAlignment="1">
      <alignment horizontal="center"/>
    </xf>
    <xf numFmtId="0" fontId="9" fillId="0" borderId="0" xfId="0" applyFont="1" applyAlignment="1">
      <alignment vertical="center"/>
    </xf>
    <xf numFmtId="0" fontId="5" fillId="0" borderId="0" xfId="1" applyFill="1" applyAlignment="1">
      <alignment horizontal="right"/>
    </xf>
    <xf numFmtId="0" fontId="0" fillId="0" borderId="0" xfId="0" applyAlignment="1">
      <alignment horizontal="right"/>
    </xf>
    <xf numFmtId="0" fontId="0" fillId="0" borderId="1" xfId="0" applyBorder="1"/>
    <xf numFmtId="0" fontId="11" fillId="0" borderId="0" xfId="0" applyFont="1"/>
    <xf numFmtId="0" fontId="9" fillId="0" borderId="0" xfId="0" applyFont="1" applyAlignment="1">
      <alignment horizontal="center"/>
    </xf>
    <xf numFmtId="0" fontId="16" fillId="0" borderId="0" xfId="0" applyFont="1"/>
    <xf numFmtId="0" fontId="5" fillId="0" borderId="0" xfId="0" applyFont="1" applyAlignment="1">
      <alignment horizontal="right" vertical="top" wrapText="1"/>
    </xf>
    <xf numFmtId="0" fontId="6" fillId="0" borderId="0" xfId="0" applyFont="1"/>
    <xf numFmtId="0" fontId="7" fillId="0" borderId="0" xfId="0" applyFont="1"/>
    <xf numFmtId="0" fontId="5" fillId="0" borderId="2" xfId="0" applyFont="1" applyBorder="1"/>
    <xf numFmtId="0" fontId="5" fillId="0" borderId="0" xfId="0" applyFont="1" applyAlignment="1">
      <alignment vertical="center"/>
    </xf>
    <xf numFmtId="0" fontId="5" fillId="0" borderId="1" xfId="0" applyFont="1" applyBorder="1"/>
    <xf numFmtId="0" fontId="5" fillId="0" borderId="0" xfId="0" applyFont="1" applyAlignment="1">
      <alignment vertical="center" wrapText="1"/>
    </xf>
    <xf numFmtId="0" fontId="9" fillId="0" borderId="0" xfId="0" applyFont="1" applyAlignment="1">
      <alignment horizontal="center" vertical="center" wrapText="1"/>
    </xf>
    <xf numFmtId="0" fontId="9" fillId="0" borderId="0" xfId="0" applyFont="1" applyAlignment="1">
      <alignment wrapText="1"/>
    </xf>
    <xf numFmtId="164" fontId="0" fillId="0" borderId="0" xfId="0" applyNumberFormat="1" applyAlignment="1">
      <alignment horizontal="right" wrapText="1"/>
    </xf>
    <xf numFmtId="0" fontId="5" fillId="0" borderId="0" xfId="0" applyFont="1" applyAlignment="1">
      <alignment horizontal="left"/>
    </xf>
    <xf numFmtId="0" fontId="5" fillId="0" borderId="0" xfId="1" applyFill="1" applyBorder="1"/>
    <xf numFmtId="0" fontId="10" fillId="0" borderId="0" xfId="0" applyFont="1" applyAlignment="1">
      <alignment vertical="center"/>
    </xf>
    <xf numFmtId="0" fontId="14" fillId="0" borderId="0" xfId="0" applyFont="1" applyAlignment="1">
      <alignment horizontal="center" vertical="center"/>
    </xf>
    <xf numFmtId="0" fontId="14" fillId="0" borderId="0" xfId="0" applyFont="1"/>
    <xf numFmtId="164" fontId="12" fillId="0" borderId="3" xfId="0" applyNumberFormat="1" applyFont="1" applyBorder="1" applyAlignment="1">
      <alignment horizontal="left" vertical="center" wrapText="1"/>
    </xf>
    <xf numFmtId="0" fontId="9"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lignment vertical="center"/>
    </xf>
    <xf numFmtId="0" fontId="5" fillId="0" borderId="0" xfId="0" applyFont="1" applyAlignment="1">
      <alignment horizontal="center"/>
    </xf>
    <xf numFmtId="164" fontId="12" fillId="0" borderId="4" xfId="0" applyNumberFormat="1" applyFont="1" applyBorder="1" applyAlignment="1">
      <alignment horizontal="left" vertical="center" wrapText="1"/>
    </xf>
    <xf numFmtId="0" fontId="0" fillId="0" borderId="0" xfId="0" applyAlignment="1">
      <alignment horizontal="center" vertical="center"/>
    </xf>
    <xf numFmtId="164" fontId="12" fillId="0" borderId="3" xfId="0" applyNumberFormat="1" applyFont="1" applyBorder="1" applyAlignment="1">
      <alignment horizontal="center" vertical="center" wrapText="1"/>
    </xf>
    <xf numFmtId="164" fontId="12" fillId="0" borderId="3" xfId="0" applyNumberFormat="1" applyFont="1" applyBorder="1" applyAlignment="1">
      <alignment horizontal="right" vertical="center" wrapText="1"/>
    </xf>
    <xf numFmtId="0" fontId="9" fillId="0" borderId="0" xfId="0" applyFont="1" applyAlignment="1">
      <alignment horizontal="right" vertical="center"/>
    </xf>
    <xf numFmtId="0" fontId="11" fillId="0" borderId="0" xfId="0" applyFont="1" applyAlignment="1">
      <alignment horizontal="right" vertical="center"/>
    </xf>
    <xf numFmtId="0" fontId="9" fillId="0" borderId="5" xfId="0" applyFont="1" applyBorder="1" applyAlignment="1">
      <alignment vertical="center"/>
    </xf>
    <xf numFmtId="164" fontId="12" fillId="0" borderId="6" xfId="0" applyNumberFormat="1" applyFont="1" applyBorder="1" applyAlignment="1">
      <alignment horizontal="left" vertical="center" wrapText="1"/>
    </xf>
    <xf numFmtId="164" fontId="12" fillId="0" borderId="7" xfId="0" applyNumberFormat="1" applyFont="1" applyBorder="1" applyAlignment="1">
      <alignment horizontal="left" vertical="center" wrapText="1"/>
    </xf>
    <xf numFmtId="164" fontId="12" fillId="0" borderId="8" xfId="0" applyNumberFormat="1" applyFont="1" applyBorder="1" applyAlignment="1">
      <alignment horizontal="left" vertical="center" wrapText="1"/>
    </xf>
    <xf numFmtId="164" fontId="12" fillId="0" borderId="8" xfId="0" applyNumberFormat="1" applyFont="1" applyBorder="1" applyAlignment="1">
      <alignment horizontal="right" vertical="center" wrapText="1"/>
    </xf>
    <xf numFmtId="164" fontId="12" fillId="0" borderId="8" xfId="0" applyNumberFormat="1" applyFont="1" applyBorder="1" applyAlignment="1">
      <alignment horizontal="center" vertical="center" wrapText="1"/>
    </xf>
    <xf numFmtId="164" fontId="12" fillId="0" borderId="9" xfId="0" applyNumberFormat="1" applyFont="1" applyBorder="1" applyAlignment="1">
      <alignment horizontal="left" vertical="center" wrapText="1"/>
    </xf>
    <xf numFmtId="164" fontId="12" fillId="0" borderId="10" xfId="0" applyNumberFormat="1" applyFont="1" applyBorder="1" applyAlignment="1">
      <alignment horizontal="left" vertical="center" wrapText="1"/>
    </xf>
    <xf numFmtId="164" fontId="12" fillId="0" borderId="11" xfId="0" applyNumberFormat="1" applyFont="1" applyBorder="1" applyAlignment="1">
      <alignment horizontal="left" vertical="center" wrapText="1"/>
    </xf>
    <xf numFmtId="164" fontId="12" fillId="0" borderId="11" xfId="0" applyNumberFormat="1" applyFont="1" applyBorder="1" applyAlignment="1">
      <alignment horizontal="right" vertical="center" wrapText="1"/>
    </xf>
    <xf numFmtId="164" fontId="12" fillId="0" borderId="11" xfId="0" applyNumberFormat="1" applyFont="1" applyBorder="1" applyAlignment="1">
      <alignment horizontal="center" vertical="center" wrapText="1"/>
    </xf>
    <xf numFmtId="164" fontId="12" fillId="0" borderId="12" xfId="0" applyNumberFormat="1" applyFont="1" applyBorder="1" applyAlignment="1">
      <alignment horizontal="left" vertical="center" wrapText="1"/>
    </xf>
    <xf numFmtId="164" fontId="12" fillId="0" borderId="13" xfId="0" applyNumberFormat="1" applyFont="1" applyBorder="1" applyAlignment="1">
      <alignment horizontal="left" vertical="center" wrapText="1"/>
    </xf>
    <xf numFmtId="164" fontId="12" fillId="0" borderId="14" xfId="0" applyNumberFormat="1" applyFont="1" applyBorder="1" applyAlignment="1">
      <alignment horizontal="left" vertical="center" wrapText="1"/>
    </xf>
    <xf numFmtId="164" fontId="12" fillId="0" borderId="14" xfId="0" applyNumberFormat="1" applyFont="1" applyBorder="1" applyAlignment="1">
      <alignment horizontal="right" vertical="center" wrapText="1"/>
    </xf>
    <xf numFmtId="164" fontId="12" fillId="0" borderId="14" xfId="0" applyNumberFormat="1" applyFont="1" applyBorder="1" applyAlignment="1">
      <alignment horizontal="center" vertical="center" wrapText="1"/>
    </xf>
    <xf numFmtId="164" fontId="12" fillId="0" borderId="15" xfId="0" applyNumberFormat="1" applyFont="1" applyBorder="1" applyAlignment="1">
      <alignment horizontal="left" vertical="center" wrapText="1"/>
    </xf>
    <xf numFmtId="164" fontId="12" fillId="0" borderId="7" xfId="0" applyNumberFormat="1" applyFont="1" applyBorder="1" applyAlignment="1">
      <alignment horizontal="center" vertical="center" wrapText="1"/>
    </xf>
    <xf numFmtId="0" fontId="6" fillId="0" borderId="0" xfId="0" applyFont="1" applyAlignment="1">
      <alignment vertical="justify" wrapText="1"/>
    </xf>
    <xf numFmtId="0" fontId="6" fillId="0" borderId="0" xfId="0" applyFont="1" applyAlignment="1">
      <alignment horizontal="centerContinuous" vertical="justify" wrapText="1"/>
    </xf>
    <xf numFmtId="164" fontId="12" fillId="0" borderId="16" xfId="0" applyNumberFormat="1" applyFont="1" applyBorder="1" applyAlignment="1">
      <alignment horizontal="center" vertical="center" wrapText="1"/>
    </xf>
    <xf numFmtId="164" fontId="12" fillId="0" borderId="16" xfId="0" applyNumberFormat="1" applyFont="1" applyBorder="1" applyAlignment="1">
      <alignment horizontal="left" vertical="center" wrapText="1"/>
    </xf>
    <xf numFmtId="164" fontId="12" fillId="0" borderId="16" xfId="0" applyNumberFormat="1" applyFont="1" applyBorder="1" applyAlignment="1">
      <alignment horizontal="right" vertical="center" wrapText="1"/>
    </xf>
    <xf numFmtId="164" fontId="12" fillId="0" borderId="17" xfId="0" applyNumberFormat="1" applyFont="1" applyBorder="1" applyAlignment="1">
      <alignment horizontal="right" vertical="center" wrapText="1"/>
    </xf>
    <xf numFmtId="0" fontId="6" fillId="0" borderId="0" xfId="0" applyFont="1" applyAlignment="1">
      <alignment vertical="justify"/>
    </xf>
    <xf numFmtId="0" fontId="5" fillId="0" borderId="1" xfId="1" applyFill="1" applyBorder="1"/>
    <xf numFmtId="0" fontId="5" fillId="0" borderId="0" xfId="1" applyFill="1" applyAlignment="1">
      <alignment horizontal="right" vertical="top" wrapText="1"/>
    </xf>
    <xf numFmtId="0" fontId="5" fillId="0" borderId="2" xfId="1" applyFill="1" applyBorder="1"/>
    <xf numFmtId="0" fontId="5" fillId="0" borderId="0" xfId="1" applyFill="1" applyBorder="1" applyAlignment="1"/>
    <xf numFmtId="0" fontId="5" fillId="0" borderId="1" xfId="1" applyFill="1" applyBorder="1" applyAlignment="1">
      <alignment horizontal="right"/>
    </xf>
    <xf numFmtId="164" fontId="10" fillId="0" borderId="0" xfId="0" applyNumberFormat="1" applyFont="1" applyAlignment="1">
      <alignment horizontal="center" wrapText="1"/>
    </xf>
    <xf numFmtId="0" fontId="5" fillId="0" borderId="0" xfId="1" applyAlignment="1" applyProtection="1">
      <alignment horizontal="right"/>
      <protection locked="0"/>
    </xf>
    <xf numFmtId="0" fontId="5" fillId="0" borderId="0" xfId="1" applyProtection="1">
      <protection locked="0"/>
    </xf>
    <xf numFmtId="0" fontId="5" fillId="0" borderId="0" xfId="1" applyAlignment="1" applyProtection="1">
      <alignment horizontal="center"/>
      <protection locked="0"/>
    </xf>
    <xf numFmtId="0" fontId="5" fillId="0" borderId="0" xfId="1" applyBorder="1" applyAlignment="1" applyProtection="1">
      <alignment horizontal="center"/>
      <protection locked="0"/>
    </xf>
    <xf numFmtId="0" fontId="5" fillId="0" borderId="0" xfId="1" applyBorder="1" applyAlignment="1" applyProtection="1">
      <alignment vertical="center"/>
      <protection locked="0"/>
    </xf>
    <xf numFmtId="0" fontId="5" fillId="0" borderId="0" xfId="1" applyBorder="1" applyProtection="1">
      <protection locked="0"/>
    </xf>
    <xf numFmtId="0" fontId="5" fillId="0" borderId="1" xfId="1" applyBorder="1" applyProtection="1">
      <protection locked="0"/>
    </xf>
    <xf numFmtId="0" fontId="5" fillId="0" borderId="1" xfId="1" applyBorder="1" applyAlignment="1" applyProtection="1">
      <alignment horizontal="right"/>
      <protection locked="0"/>
    </xf>
    <xf numFmtId="0" fontId="5" fillId="0" borderId="0" xfId="1" applyAlignment="1" applyProtection="1">
      <alignment horizontal="right" vertical="top" wrapText="1"/>
      <protection locked="0"/>
    </xf>
    <xf numFmtId="0" fontId="5" fillId="0" borderId="0" xfId="1" applyBorder="1" applyAlignment="1" applyProtection="1">
      <alignment horizontal="center" vertical="top" wrapText="1"/>
      <protection locked="0"/>
    </xf>
    <xf numFmtId="0" fontId="5" fillId="0" borderId="2" xfId="1" applyBorder="1" applyProtection="1">
      <protection locked="0"/>
    </xf>
    <xf numFmtId="0" fontId="5" fillId="0" borderId="0" xfId="1" applyBorder="1" applyAlignment="1" applyProtection="1">
      <protection locked="0"/>
    </xf>
    <xf numFmtId="0" fontId="5" fillId="0" borderId="1" xfId="1" applyBorder="1" applyAlignment="1" applyProtection="1">
      <protection locked="0"/>
    </xf>
    <xf numFmtId="0" fontId="5" fillId="0" borderId="1" xfId="1" applyBorder="1" applyAlignment="1" applyProtection="1">
      <alignment horizontal="center"/>
      <protection locked="0"/>
    </xf>
    <xf numFmtId="0" fontId="5" fillId="0" borderId="0" xfId="1" applyAlignment="1" applyProtection="1">
      <protection locked="0"/>
    </xf>
    <xf numFmtId="0" fontId="5" fillId="0" borderId="0" xfId="1" applyAlignment="1" applyProtection="1">
      <alignment horizontal="center"/>
    </xf>
    <xf numFmtId="0" fontId="5" fillId="0" borderId="2" xfId="1" applyBorder="1" applyAlignment="1" applyProtection="1">
      <alignment horizontal="center"/>
      <protection locked="0"/>
    </xf>
    <xf numFmtId="0" fontId="5" fillId="0" borderId="0" xfId="1" applyAlignment="1" applyProtection="1">
      <alignment vertical="center"/>
      <protection locked="0"/>
    </xf>
    <xf numFmtId="0" fontId="9" fillId="0" borderId="0" xfId="1" applyFont="1" applyFill="1" applyAlignment="1" applyProtection="1">
      <protection locked="0"/>
    </xf>
    <xf numFmtId="0" fontId="5" fillId="0" borderId="0" xfId="1" applyFill="1" applyAlignment="1" applyProtection="1">
      <protection locked="0"/>
    </xf>
    <xf numFmtId="164" fontId="5" fillId="0" borderId="0" xfId="0" applyNumberFormat="1" applyFont="1" applyAlignment="1">
      <alignment horizontal="center"/>
    </xf>
    <xf numFmtId="164" fontId="9" fillId="0" borderId="0" xfId="0" applyNumberFormat="1" applyFont="1" applyAlignment="1">
      <alignment horizontal="center" wrapText="1"/>
    </xf>
    <xf numFmtId="0" fontId="9" fillId="0" borderId="0" xfId="1" applyFont="1" applyAlignment="1" applyProtection="1">
      <alignment horizontal="center"/>
    </xf>
    <xf numFmtId="164" fontId="10" fillId="0" borderId="0" xfId="0" applyNumberFormat="1" applyFont="1" applyAlignment="1">
      <alignment horizontal="center" vertical="top" wrapText="1"/>
    </xf>
    <xf numFmtId="0" fontId="5" fillId="0" borderId="0" xfId="1" applyAlignment="1" applyProtection="1">
      <alignment horizontal="left"/>
      <protection locked="0"/>
    </xf>
    <xf numFmtId="0" fontId="6" fillId="0" borderId="0" xfId="1" applyFont="1" applyAlignment="1" applyProtection="1">
      <alignment horizontal="left"/>
      <protection locked="0"/>
    </xf>
    <xf numFmtId="0" fontId="5" fillId="0" borderId="0" xfId="1" applyNumberFormat="1" applyAlignment="1" applyProtection="1">
      <alignment horizontal="left" vertical="center" wrapText="1"/>
      <protection locked="0"/>
    </xf>
    <xf numFmtId="0" fontId="5" fillId="0" borderId="0" xfId="2" applyFont="1" applyProtection="1">
      <alignment horizontal="left" wrapText="1" indent="2"/>
      <protection locked="0"/>
    </xf>
    <xf numFmtId="0" fontId="12" fillId="0" borderId="0" xfId="2" applyProtection="1">
      <alignment horizontal="left" wrapText="1" indent="2"/>
      <protection locked="0"/>
    </xf>
    <xf numFmtId="0" fontId="9" fillId="0" borderId="0" xfId="1" applyNumberFormat="1" applyFont="1" applyAlignment="1" applyProtection="1">
      <protection locked="0"/>
    </xf>
    <xf numFmtId="0" fontId="11" fillId="0" borderId="0" xfId="1" applyFont="1" applyAlignment="1" applyProtection="1">
      <protection locked="0"/>
    </xf>
    <xf numFmtId="0" fontId="0" fillId="0" borderId="0" xfId="2" applyFont="1" applyProtection="1">
      <alignment horizontal="left" wrapText="1" indent="2"/>
      <protection locked="0"/>
    </xf>
    <xf numFmtId="0" fontId="5" fillId="0" borderId="0" xfId="1" applyAlignment="1" applyProtection="1">
      <alignment horizontal="left" wrapText="1"/>
      <protection locked="0"/>
    </xf>
    <xf numFmtId="0" fontId="8" fillId="0" borderId="0" xfId="2" applyFont="1" applyProtection="1">
      <alignment horizontal="left" wrapText="1" indent="2"/>
      <protection locked="0"/>
    </xf>
    <xf numFmtId="0" fontId="13" fillId="0" borderId="0" xfId="2" applyFont="1" applyProtection="1">
      <alignment horizontal="left" wrapText="1" indent="2"/>
      <protection locked="0"/>
    </xf>
    <xf numFmtId="0" fontId="7" fillId="0" borderId="0" xfId="1" applyFont="1" applyAlignment="1" applyProtection="1">
      <alignment horizontal="left"/>
      <protection locked="0"/>
    </xf>
    <xf numFmtId="0" fontId="0" fillId="0" borderId="0" xfId="0" applyAlignment="1">
      <alignment horizontal="left" vertical="top" wrapText="1"/>
    </xf>
    <xf numFmtId="0" fontId="5" fillId="0" borderId="0" xfId="1" applyBorder="1" applyAlignment="1"/>
    <xf numFmtId="0" fontId="5" fillId="0" borderId="0" xfId="1" applyAlignment="1">
      <alignment horizontal="left" wrapText="1"/>
    </xf>
    <xf numFmtId="0" fontId="5" fillId="0" borderId="0" xfId="1" applyAlignment="1">
      <alignment horizontal="left"/>
    </xf>
    <xf numFmtId="0" fontId="5" fillId="0" borderId="0" xfId="1" applyAlignment="1">
      <alignment wrapText="1"/>
    </xf>
    <xf numFmtId="0" fontId="12" fillId="0" borderId="0" xfId="1" applyFont="1" applyAlignment="1">
      <alignment wrapText="1"/>
    </xf>
    <xf numFmtId="0" fontId="5" fillId="0" borderId="0" xfId="1" applyAlignment="1"/>
    <xf numFmtId="0" fontId="12" fillId="0" borderId="0" xfId="1" applyFont="1" applyAlignment="1"/>
    <xf numFmtId="0" fontId="6" fillId="0" borderId="0" xfId="1" applyFont="1" applyAlignment="1">
      <alignment horizontal="left"/>
    </xf>
    <xf numFmtId="0" fontId="7" fillId="0" borderId="0" xfId="1" applyFont="1" applyAlignment="1">
      <alignment horizontal="left"/>
    </xf>
    <xf numFmtId="0" fontId="5" fillId="0" borderId="0" xfId="1" applyNumberFormat="1" applyAlignment="1">
      <alignment horizontal="left" vertical="center" wrapText="1"/>
    </xf>
    <xf numFmtId="0" fontId="5" fillId="0" borderId="0" xfId="1" applyNumberFormat="1" applyAlignment="1">
      <alignment wrapText="1"/>
    </xf>
    <xf numFmtId="0" fontId="12" fillId="0" borderId="0" xfId="1" applyFont="1" applyAlignment="1">
      <alignment horizontal="left" wrapText="1"/>
    </xf>
  </cellXfs>
  <cellStyles count="7">
    <cellStyle name="Normal" xfId="0" builtinId="0"/>
    <cellStyle name="Normal 2" xfId="1" xr:uid="{C2F67F10-E630-438E-8F7D-670315DC0F23}"/>
    <cellStyle name="Normal 3" xfId="3" xr:uid="{228C38ED-8D7F-4BDB-A699-5C63077ED92E}"/>
    <cellStyle name="Normal 4" xfId="5" xr:uid="{CEBE9181-D7A8-4C72-B474-B07404E9CE2B}"/>
    <cellStyle name="Normal 5" xfId="4" xr:uid="{D945107C-4250-4899-B840-993DFC5F3A53}"/>
    <cellStyle name="Normal 6" xfId="6" xr:uid="{C366B20D-5C3D-48DC-9DF9-89481E4F5FB1}"/>
    <cellStyle name="sangria_n1" xfId="2" xr:uid="{7BD98543-B01F-4BE1-BD77-D33DD637C2E5}"/>
  </cellStyles>
  <dxfs count="5">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Invisible" pivot="0" table="0" count="0" xr9:uid="{28C04E35-965D-4A23-A9CD-7A632EAD6B8E}"/>
  </tableStyles>
  <colors>
    <mruColors>
      <color rgb="FFFFC7CE"/>
      <color rgb="FF66FF99"/>
      <color rgb="FFFFCCFF"/>
      <color rgb="FF9C0006"/>
      <color rgb="FFF1B9D1"/>
      <color rgb="FFF7B3EA"/>
      <color rgb="FFFCAEF8"/>
      <color rgb="FF80DFD9"/>
      <color rgb="FFFFCC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398AD-64C9-4035-B22D-161B06E9C419}">
  <sheetPr codeName="Hoja20"/>
  <dimension ref="A2:J79"/>
  <sheetViews>
    <sheetView showGridLines="0" zoomScale="130" zoomScaleNormal="130" workbookViewId="0">
      <selection activeCell="C78" sqref="C78"/>
    </sheetView>
  </sheetViews>
  <sheetFormatPr baseColWidth="10" defaultRowHeight="11.25"/>
  <cols>
    <col min="1" max="1" width="34" customWidth="1"/>
    <col min="2" max="2" width="17" style="45" customWidth="1"/>
    <col min="3" max="3" width="35" customWidth="1"/>
    <col min="4" max="4" width="8.33203125" style="19" bestFit="1" customWidth="1"/>
    <col min="5" max="5" width="9.5" style="16" customWidth="1"/>
    <col min="6" max="6" width="17" style="16" customWidth="1"/>
    <col min="7" max="7" width="8.33203125" style="19" bestFit="1" customWidth="1"/>
    <col min="8" max="9" width="8.33203125" style="19" customWidth="1"/>
    <col min="10" max="10" width="65.5" hidden="1" customWidth="1"/>
    <col min="11" max="11" width="2" customWidth="1"/>
    <col min="16" max="19" width="12" customWidth="1"/>
  </cols>
  <sheetData>
    <row r="2" spans="1:10" ht="27" customHeight="1">
      <c r="A2" s="104" t="s">
        <v>207</v>
      </c>
      <c r="B2" s="104"/>
      <c r="C2" s="104"/>
      <c r="D2" s="104"/>
      <c r="E2" s="104"/>
      <c r="F2" s="104"/>
      <c r="G2" s="104"/>
      <c r="H2" s="104"/>
      <c r="I2" s="104"/>
    </row>
    <row r="3" spans="1:10" ht="21.75" customHeight="1" thickBot="1">
      <c r="A3" s="36" t="s">
        <v>94</v>
      </c>
      <c r="B3" s="37"/>
      <c r="C3" s="38"/>
      <c r="E3" s="36"/>
    </row>
    <row r="4" spans="1:10" ht="12" thickBot="1">
      <c r="A4" s="39" t="s">
        <v>72</v>
      </c>
      <c r="B4" s="46" t="s">
        <v>95</v>
      </c>
      <c r="C4" s="39" t="s">
        <v>72</v>
      </c>
      <c r="D4" s="47" t="e">
        <f>#REF!</f>
        <v>#REF!</v>
      </c>
      <c r="E4" s="46" t="e">
        <f>IF(AND(D4=0, G4=0), "Sin datos", IF(D4=G4,0,1))</f>
        <v>#REF!</v>
      </c>
      <c r="F4" s="46" t="s">
        <v>95</v>
      </c>
      <c r="G4" s="47" t="e">
        <f>#REF!</f>
        <v>#REF!</v>
      </c>
      <c r="H4" s="47"/>
      <c r="I4" s="47"/>
      <c r="J4" s="39" t="s">
        <v>72</v>
      </c>
    </row>
    <row r="5" spans="1:10" ht="12" thickBot="1">
      <c r="A5" s="39" t="s">
        <v>96</v>
      </c>
      <c r="B5" s="46" t="s">
        <v>97</v>
      </c>
      <c r="C5" s="39" t="s">
        <v>96</v>
      </c>
      <c r="D5" s="47" t="e">
        <f>#REF!</f>
        <v>#REF!</v>
      </c>
      <c r="E5" s="46" t="e">
        <f t="shared" ref="E5:E11" si="0">IF(AND(D5=0, G5=0), "Sin datos", IF(D5=G5,0,1))</f>
        <v>#REF!</v>
      </c>
      <c r="F5" s="46" t="s">
        <v>97</v>
      </c>
      <c r="G5" s="47" t="e">
        <f>#REF!</f>
        <v>#REF!</v>
      </c>
      <c r="H5" s="47"/>
      <c r="I5" s="47"/>
      <c r="J5" s="39" t="s">
        <v>96</v>
      </c>
    </row>
    <row r="6" spans="1:10" ht="18.75" thickBot="1">
      <c r="A6" s="39" t="s">
        <v>98</v>
      </c>
      <c r="B6" s="46" t="s">
        <v>99</v>
      </c>
      <c r="C6" s="39" t="s">
        <v>98</v>
      </c>
      <c r="D6" s="47" t="e">
        <f>#REF!</f>
        <v>#REF!</v>
      </c>
      <c r="E6" s="46" t="e">
        <f t="shared" si="0"/>
        <v>#REF!</v>
      </c>
      <c r="F6" s="46" t="s">
        <v>99</v>
      </c>
      <c r="G6" s="47" t="e">
        <f>#REF!</f>
        <v>#REF!</v>
      </c>
      <c r="H6" s="47"/>
      <c r="I6" s="47"/>
      <c r="J6" s="39" t="s">
        <v>98</v>
      </c>
    </row>
    <row r="7" spans="1:10" ht="12" thickBot="1">
      <c r="A7" s="39" t="s">
        <v>100</v>
      </c>
      <c r="B7" s="46" t="s">
        <v>101</v>
      </c>
      <c r="C7" s="39" t="s">
        <v>100</v>
      </c>
      <c r="D7" s="47" t="e">
        <f>#REF!</f>
        <v>#REF!</v>
      </c>
      <c r="E7" s="46" t="e">
        <f t="shared" si="0"/>
        <v>#REF!</v>
      </c>
      <c r="F7" s="46" t="s">
        <v>101</v>
      </c>
      <c r="G7" s="47" t="e">
        <f>#REF!</f>
        <v>#REF!</v>
      </c>
      <c r="H7" s="47"/>
      <c r="I7" s="47"/>
      <c r="J7" s="39" t="s">
        <v>100</v>
      </c>
    </row>
    <row r="8" spans="1:10" ht="12" thickBot="1">
      <c r="A8" s="39" t="s">
        <v>102</v>
      </c>
      <c r="B8" s="46" t="s">
        <v>103</v>
      </c>
      <c r="C8" s="39" t="s">
        <v>102</v>
      </c>
      <c r="D8" s="47" t="e">
        <f>#REF!</f>
        <v>#REF!</v>
      </c>
      <c r="E8" s="46" t="e">
        <f>IF(AND(D8=0, G8=0), "Sin datos", IF(D8=G8,0,1))</f>
        <v>#REF!</v>
      </c>
      <c r="F8" s="46" t="s">
        <v>103</v>
      </c>
      <c r="G8" s="47" t="e">
        <f>#REF!</f>
        <v>#REF!</v>
      </c>
      <c r="H8" s="47"/>
      <c r="I8" s="47"/>
      <c r="J8" s="39" t="s">
        <v>102</v>
      </c>
    </row>
    <row r="9" spans="1:10" ht="12" thickBot="1">
      <c r="A9" s="39" t="s">
        <v>92</v>
      </c>
      <c r="B9" s="46" t="s">
        <v>104</v>
      </c>
      <c r="C9" s="39" t="s">
        <v>92</v>
      </c>
      <c r="D9" s="47" t="e">
        <f>#REF!</f>
        <v>#REF!</v>
      </c>
      <c r="E9" s="46" t="e">
        <f t="shared" si="0"/>
        <v>#REF!</v>
      </c>
      <c r="F9" s="46" t="s">
        <v>104</v>
      </c>
      <c r="G9" s="47" t="e">
        <f>#REF!</f>
        <v>#REF!</v>
      </c>
      <c r="H9" s="47"/>
      <c r="I9" s="47"/>
      <c r="J9" s="39" t="s">
        <v>92</v>
      </c>
    </row>
    <row r="10" spans="1:10" ht="12" thickBot="1">
      <c r="A10" s="39" t="s">
        <v>105</v>
      </c>
      <c r="B10" s="46" t="s">
        <v>106</v>
      </c>
      <c r="C10" s="39" t="s">
        <v>105</v>
      </c>
      <c r="D10" s="47" t="e">
        <f>#REF!</f>
        <v>#REF!</v>
      </c>
      <c r="E10" s="46" t="e">
        <f t="shared" si="0"/>
        <v>#REF!</v>
      </c>
      <c r="F10" s="46" t="s">
        <v>106</v>
      </c>
      <c r="G10" s="47" t="e">
        <f>#REF!</f>
        <v>#REF!</v>
      </c>
      <c r="H10" s="47"/>
      <c r="I10" s="47"/>
      <c r="J10" s="39" t="s">
        <v>105</v>
      </c>
    </row>
    <row r="11" spans="1:10" ht="18.75" thickBot="1">
      <c r="A11" s="39" t="s">
        <v>107</v>
      </c>
      <c r="B11" s="46" t="s">
        <v>108</v>
      </c>
      <c r="C11" s="39" t="s">
        <v>107</v>
      </c>
      <c r="D11" s="47" t="e">
        <f>#REF!</f>
        <v>#REF!</v>
      </c>
      <c r="E11" s="46" t="e">
        <f t="shared" si="0"/>
        <v>#REF!</v>
      </c>
      <c r="F11" s="46" t="s">
        <v>108</v>
      </c>
      <c r="G11" s="47" t="e">
        <f>#REF!</f>
        <v>#REF!</v>
      </c>
      <c r="H11" s="47"/>
      <c r="I11" s="47"/>
      <c r="J11" s="39" t="s">
        <v>107</v>
      </c>
    </row>
    <row r="12" spans="1:10" ht="18.75" thickBot="1">
      <c r="A12" s="51" t="s">
        <v>180</v>
      </c>
      <c r="B12" s="67" t="s">
        <v>179</v>
      </c>
      <c r="C12" s="53" t="s">
        <v>180</v>
      </c>
      <c r="D12" s="54" t="e">
        <f>#REF!</f>
        <v>#REF!</v>
      </c>
      <c r="E12" s="55" t="e">
        <f>IF(AND(D12=0, G12=0), "Sin datos", IF(D12=G12,0,1))</f>
        <v>#REF!</v>
      </c>
      <c r="F12" s="55" t="s">
        <v>179</v>
      </c>
      <c r="G12" s="54" t="e">
        <f>#REF!</f>
        <v>#REF!</v>
      </c>
      <c r="H12" s="54"/>
      <c r="I12" s="54"/>
      <c r="J12" s="56" t="s">
        <v>180</v>
      </c>
    </row>
    <row r="13" spans="1:10" ht="18.75" customHeight="1" thickBot="1">
      <c r="A13" s="50" t="s">
        <v>109</v>
      </c>
      <c r="B13" s="40"/>
      <c r="C13" s="17"/>
      <c r="D13" s="48"/>
      <c r="E13" s="41"/>
      <c r="G13" s="49"/>
      <c r="H13" s="49"/>
      <c r="I13" s="49"/>
    </row>
    <row r="14" spans="1:10" ht="24.75" customHeight="1" thickBot="1">
      <c r="A14" s="39" t="s">
        <v>110</v>
      </c>
      <c r="B14" s="46" t="s">
        <v>111</v>
      </c>
      <c r="C14" s="39" t="s">
        <v>67</v>
      </c>
      <c r="D14" s="47" t="e">
        <f>#REF!</f>
        <v>#REF!</v>
      </c>
      <c r="E14" s="46" t="e">
        <f>IF(AND(G14=0,D14&gt;0),0,1)</f>
        <v>#REF!</v>
      </c>
      <c r="F14" s="46" t="s">
        <v>111</v>
      </c>
      <c r="G14" s="47"/>
      <c r="H14" s="47"/>
      <c r="I14" s="47"/>
      <c r="J14" s="39" t="s">
        <v>67</v>
      </c>
    </row>
    <row r="15" spans="1:10" ht="18.75" thickBot="1">
      <c r="A15" s="39" t="s">
        <v>110</v>
      </c>
      <c r="B15" s="46" t="s">
        <v>112</v>
      </c>
      <c r="C15" s="39" t="s">
        <v>113</v>
      </c>
      <c r="D15" s="47" t="e">
        <f>#REF!</f>
        <v>#REF!</v>
      </c>
      <c r="E15" s="46" t="e">
        <f t="shared" ref="E15:E19" si="1">IF(AND(G15&gt;0, D15&gt;0),0,1)</f>
        <v>#REF!</v>
      </c>
      <c r="F15" s="46" t="s">
        <v>112</v>
      </c>
      <c r="G15" s="47" t="e">
        <f>#REF!</f>
        <v>#REF!</v>
      </c>
      <c r="H15" s="47"/>
      <c r="I15" s="47"/>
      <c r="J15" s="39" t="s">
        <v>113</v>
      </c>
    </row>
    <row r="16" spans="1:10" ht="18.75" thickBot="1">
      <c r="A16" s="39" t="s">
        <v>110</v>
      </c>
      <c r="B16" s="46" t="s">
        <v>114</v>
      </c>
      <c r="C16" s="39" t="s">
        <v>0</v>
      </c>
      <c r="D16" s="47" t="e">
        <f>#REF!</f>
        <v>#REF!</v>
      </c>
      <c r="E16" s="46" t="e">
        <f t="shared" si="1"/>
        <v>#REF!</v>
      </c>
      <c r="F16" s="46" t="s">
        <v>114</v>
      </c>
      <c r="G16" s="47">
        <f>'5.6'!$E$8</f>
        <v>0</v>
      </c>
      <c r="H16" s="47"/>
      <c r="I16" s="47"/>
      <c r="J16" s="39" t="s">
        <v>0</v>
      </c>
    </row>
    <row r="17" spans="1:10" ht="18.75" thickBot="1">
      <c r="A17" s="39" t="s">
        <v>71</v>
      </c>
      <c r="B17" s="46" t="s">
        <v>115</v>
      </c>
      <c r="C17" s="39" t="s">
        <v>0</v>
      </c>
      <c r="D17" s="47" t="e">
        <f>#REF!</f>
        <v>#REF!</v>
      </c>
      <c r="E17" s="46" t="e">
        <f t="shared" si="1"/>
        <v>#REF!</v>
      </c>
      <c r="F17" s="46" t="s">
        <v>115</v>
      </c>
      <c r="G17" s="47">
        <f>'5.6'!$E$8</f>
        <v>0</v>
      </c>
      <c r="H17" s="47"/>
      <c r="I17" s="47"/>
      <c r="J17" s="39" t="s">
        <v>0</v>
      </c>
    </row>
    <row r="18" spans="1:10" ht="18.75" thickBot="1">
      <c r="A18" s="39" t="s">
        <v>113</v>
      </c>
      <c r="B18" s="46" t="s">
        <v>116</v>
      </c>
      <c r="C18" s="39" t="s">
        <v>71</v>
      </c>
      <c r="D18" s="47" t="e">
        <f>#REF!</f>
        <v>#REF!</v>
      </c>
      <c r="E18" s="46" t="e">
        <f t="shared" si="1"/>
        <v>#REF!</v>
      </c>
      <c r="F18" s="46" t="s">
        <v>116</v>
      </c>
      <c r="G18" s="47" t="e">
        <f>#REF!</f>
        <v>#REF!</v>
      </c>
      <c r="H18" s="47"/>
      <c r="I18" s="47"/>
      <c r="J18" s="39" t="s">
        <v>71</v>
      </c>
    </row>
    <row r="19" spans="1:10" ht="18.75" thickBot="1">
      <c r="A19" s="39" t="s">
        <v>113</v>
      </c>
      <c r="B19" s="46" t="s">
        <v>117</v>
      </c>
      <c r="C19" s="39" t="s">
        <v>0</v>
      </c>
      <c r="D19" s="47" t="e">
        <f>#REF!</f>
        <v>#REF!</v>
      </c>
      <c r="E19" s="46" t="e">
        <f t="shared" si="1"/>
        <v>#REF!</v>
      </c>
      <c r="F19" s="46" t="s">
        <v>117</v>
      </c>
      <c r="G19" s="47">
        <f>'5.6'!$E$8</f>
        <v>0</v>
      </c>
      <c r="H19" s="47"/>
      <c r="I19" s="47"/>
      <c r="J19" s="39" t="s">
        <v>0</v>
      </c>
    </row>
    <row r="20" spans="1:10" ht="18.75" thickBot="1">
      <c r="A20" s="39" t="s">
        <v>184</v>
      </c>
      <c r="B20" s="46" t="s">
        <v>181</v>
      </c>
      <c r="C20" s="39" t="s">
        <v>182</v>
      </c>
      <c r="D20" s="47">
        <f>'5.7'!M7</f>
        <v>0</v>
      </c>
      <c r="E20" s="46">
        <f>IF(AND(G20&gt;0,D20&gt;0),0,1)</f>
        <v>1</v>
      </c>
      <c r="F20" s="46" t="s">
        <v>181</v>
      </c>
      <c r="G20" s="47">
        <f>'5.7'!L7</f>
        <v>0</v>
      </c>
      <c r="H20" s="47"/>
      <c r="I20" s="47"/>
      <c r="J20" s="39" t="s">
        <v>182</v>
      </c>
    </row>
    <row r="21" spans="1:10" ht="27.75" thickBot="1">
      <c r="A21" s="39" t="s">
        <v>118</v>
      </c>
      <c r="B21" s="46" t="s">
        <v>119</v>
      </c>
      <c r="C21" s="39" t="s">
        <v>0</v>
      </c>
      <c r="D21" s="47"/>
      <c r="E21" s="46"/>
      <c r="F21" s="46"/>
      <c r="G21" s="47"/>
      <c r="H21" s="47"/>
      <c r="I21" s="47"/>
      <c r="J21" s="39"/>
    </row>
    <row r="22" spans="1:10" ht="18.75" thickBot="1">
      <c r="A22" s="39" t="s">
        <v>120</v>
      </c>
      <c r="B22" s="46" t="s">
        <v>121</v>
      </c>
      <c r="C22" s="39" t="s">
        <v>0</v>
      </c>
      <c r="D22" s="47"/>
      <c r="E22" s="46"/>
      <c r="F22" s="46"/>
      <c r="G22" s="47"/>
      <c r="H22" s="47"/>
      <c r="I22" s="47"/>
      <c r="J22" s="39"/>
    </row>
    <row r="23" spans="1:10" ht="18.75" thickBot="1">
      <c r="A23" s="39" t="s">
        <v>122</v>
      </c>
      <c r="B23" s="46" t="s">
        <v>119</v>
      </c>
      <c r="C23" s="39" t="s">
        <v>0</v>
      </c>
      <c r="D23" s="47">
        <f>'5.8'!$E$8</f>
        <v>0</v>
      </c>
      <c r="E23" s="46">
        <f t="shared" ref="E23:E36" si="2">IF(AND(G23&gt;0, D23&gt;0),0,1)</f>
        <v>1</v>
      </c>
      <c r="F23" s="46" t="s">
        <v>119</v>
      </c>
      <c r="G23" s="47">
        <f>'5.6'!$E$8</f>
        <v>0</v>
      </c>
      <c r="H23" s="47"/>
      <c r="I23" s="47"/>
      <c r="J23" s="39" t="s">
        <v>0</v>
      </c>
    </row>
    <row r="24" spans="1:10" ht="18.75" thickBot="1">
      <c r="A24" s="39" t="s">
        <v>123</v>
      </c>
      <c r="B24" s="46" t="s">
        <v>119</v>
      </c>
      <c r="C24" s="39" t="s">
        <v>0</v>
      </c>
      <c r="D24" s="47">
        <f>'5.8'!$E$9</f>
        <v>0</v>
      </c>
      <c r="E24" s="46">
        <f t="shared" si="2"/>
        <v>1</v>
      </c>
      <c r="F24" s="46" t="s">
        <v>119</v>
      </c>
      <c r="G24" s="47">
        <f>'5.6'!$E$8</f>
        <v>0</v>
      </c>
      <c r="H24" s="47"/>
      <c r="I24" s="47"/>
      <c r="J24" s="39" t="s">
        <v>0</v>
      </c>
    </row>
    <row r="25" spans="1:10" ht="18.75" thickBot="1">
      <c r="A25" s="39" t="s">
        <v>124</v>
      </c>
      <c r="B25" s="46" t="s">
        <v>119</v>
      </c>
      <c r="C25" s="39" t="s">
        <v>0</v>
      </c>
      <c r="D25" s="47">
        <f>'5.8'!$E$10</f>
        <v>0</v>
      </c>
      <c r="E25" s="46">
        <f t="shared" si="2"/>
        <v>1</v>
      </c>
      <c r="F25" s="46" t="s">
        <v>119</v>
      </c>
      <c r="G25" s="47">
        <f>'5.6'!$E$8</f>
        <v>0</v>
      </c>
      <c r="H25" s="47"/>
      <c r="I25" s="47"/>
      <c r="J25" s="39" t="s">
        <v>0</v>
      </c>
    </row>
    <row r="26" spans="1:10" ht="18.75" thickBot="1">
      <c r="A26" s="39" t="s">
        <v>79</v>
      </c>
      <c r="B26" s="46" t="s">
        <v>119</v>
      </c>
      <c r="C26" s="39" t="s">
        <v>0</v>
      </c>
      <c r="D26" s="47">
        <f>'5.8'!$E$11</f>
        <v>0</v>
      </c>
      <c r="E26" s="46">
        <f t="shared" si="2"/>
        <v>1</v>
      </c>
      <c r="F26" s="46" t="s">
        <v>119</v>
      </c>
      <c r="G26" s="47">
        <f>'5.6'!$E$8</f>
        <v>0</v>
      </c>
      <c r="H26" s="47"/>
      <c r="I26" s="47"/>
      <c r="J26" s="39" t="s">
        <v>0</v>
      </c>
    </row>
    <row r="27" spans="1:10" ht="18.75" thickBot="1">
      <c r="A27" s="39" t="s">
        <v>125</v>
      </c>
      <c r="B27" s="46" t="s">
        <v>119</v>
      </c>
      <c r="C27" s="39" t="s">
        <v>0</v>
      </c>
      <c r="D27" s="47">
        <f>'5.8'!$E$12</f>
        <v>0</v>
      </c>
      <c r="E27" s="46">
        <f t="shared" si="2"/>
        <v>1</v>
      </c>
      <c r="F27" s="46" t="s">
        <v>119</v>
      </c>
      <c r="G27" s="47">
        <f>'5.6'!$E$8</f>
        <v>0</v>
      </c>
      <c r="H27" s="47"/>
      <c r="I27" s="47"/>
      <c r="J27" s="39" t="s">
        <v>0</v>
      </c>
    </row>
    <row r="28" spans="1:10" ht="18.75" thickBot="1">
      <c r="A28" s="39" t="s">
        <v>126</v>
      </c>
      <c r="B28" s="46" t="s">
        <v>119</v>
      </c>
      <c r="C28" s="39" t="s">
        <v>0</v>
      </c>
      <c r="D28" s="47">
        <f>'5.8'!$E$13</f>
        <v>0</v>
      </c>
      <c r="E28" s="46">
        <f t="shared" si="2"/>
        <v>1</v>
      </c>
      <c r="F28" s="46" t="s">
        <v>119</v>
      </c>
      <c r="G28" s="47">
        <f>'5.6'!$E$8</f>
        <v>0</v>
      </c>
      <c r="H28" s="47"/>
      <c r="I28" s="47"/>
      <c r="J28" s="39" t="s">
        <v>0</v>
      </c>
    </row>
    <row r="29" spans="1:10" ht="18.75" thickBot="1">
      <c r="A29" s="39" t="s">
        <v>127</v>
      </c>
      <c r="B29" s="46" t="s">
        <v>119</v>
      </c>
      <c r="C29" s="39" t="s">
        <v>0</v>
      </c>
      <c r="D29" s="47">
        <f>'5.8'!$E$14</f>
        <v>0</v>
      </c>
      <c r="E29" s="46">
        <f t="shared" si="2"/>
        <v>1</v>
      </c>
      <c r="F29" s="46" t="s">
        <v>119</v>
      </c>
      <c r="G29" s="47">
        <f>'5.6'!$E$8</f>
        <v>0</v>
      </c>
      <c r="H29" s="47"/>
      <c r="I29" s="47"/>
      <c r="J29" s="39" t="s">
        <v>0</v>
      </c>
    </row>
    <row r="30" spans="1:10" ht="18.75" thickBot="1">
      <c r="A30" s="39" t="s">
        <v>83</v>
      </c>
      <c r="B30" s="46" t="s">
        <v>119</v>
      </c>
      <c r="C30" s="39" t="s">
        <v>0</v>
      </c>
      <c r="D30" s="47">
        <f>'5.8'!$E$15</f>
        <v>0</v>
      </c>
      <c r="E30" s="46">
        <f t="shared" si="2"/>
        <v>1</v>
      </c>
      <c r="F30" s="46" t="s">
        <v>119</v>
      </c>
      <c r="G30" s="47">
        <f>'5.6'!$E$8</f>
        <v>0</v>
      </c>
      <c r="H30" s="47"/>
      <c r="I30" s="47"/>
      <c r="J30" s="39" t="s">
        <v>0</v>
      </c>
    </row>
    <row r="31" spans="1:10" ht="18.75" thickBot="1">
      <c r="A31" s="39" t="s">
        <v>128</v>
      </c>
      <c r="B31" s="46" t="s">
        <v>119</v>
      </c>
      <c r="C31" s="39" t="s">
        <v>0</v>
      </c>
      <c r="D31" s="47">
        <f>'5.8'!$E$16</f>
        <v>0</v>
      </c>
      <c r="E31" s="46">
        <f t="shared" si="2"/>
        <v>1</v>
      </c>
      <c r="F31" s="46" t="s">
        <v>119</v>
      </c>
      <c r="G31" s="47">
        <f>'5.6'!$E$8</f>
        <v>0</v>
      </c>
      <c r="H31" s="47"/>
      <c r="I31" s="47"/>
      <c r="J31" s="39" t="s">
        <v>0</v>
      </c>
    </row>
    <row r="32" spans="1:10" ht="18.75" thickBot="1">
      <c r="A32" s="39" t="s">
        <v>129</v>
      </c>
      <c r="B32" s="46" t="s">
        <v>119</v>
      </c>
      <c r="C32" s="39" t="s">
        <v>0</v>
      </c>
      <c r="D32" s="47">
        <f>'5.8'!$E$17</f>
        <v>0</v>
      </c>
      <c r="E32" s="46">
        <f t="shared" si="2"/>
        <v>1</v>
      </c>
      <c r="F32" s="46" t="s">
        <v>119</v>
      </c>
      <c r="G32" s="47">
        <f>'5.6'!$E$8</f>
        <v>0</v>
      </c>
      <c r="H32" s="47"/>
      <c r="I32" s="47"/>
      <c r="J32" s="39" t="s">
        <v>0</v>
      </c>
    </row>
    <row r="33" spans="1:10" ht="18.75" thickBot="1">
      <c r="A33" s="39" t="s">
        <v>130</v>
      </c>
      <c r="B33" s="46" t="s">
        <v>119</v>
      </c>
      <c r="C33" s="39" t="s">
        <v>0</v>
      </c>
      <c r="D33" s="47">
        <f>'5.8'!$E$18</f>
        <v>0</v>
      </c>
      <c r="E33" s="46">
        <f t="shared" si="2"/>
        <v>1</v>
      </c>
      <c r="F33" s="46" t="s">
        <v>119</v>
      </c>
      <c r="G33" s="47">
        <f>'5.6'!$E$8</f>
        <v>0</v>
      </c>
      <c r="H33" s="47"/>
      <c r="I33" s="47"/>
      <c r="J33" s="39" t="s">
        <v>0</v>
      </c>
    </row>
    <row r="34" spans="1:10" ht="18.75" thickBot="1">
      <c r="A34" s="39" t="s">
        <v>131</v>
      </c>
      <c r="B34" s="46" t="s">
        <v>119</v>
      </c>
      <c r="C34" s="39" t="s">
        <v>0</v>
      </c>
      <c r="D34" s="47">
        <f>'5.8'!$E$19</f>
        <v>0</v>
      </c>
      <c r="E34" s="46">
        <f t="shared" si="2"/>
        <v>1</v>
      </c>
      <c r="F34" s="46" t="s">
        <v>119</v>
      </c>
      <c r="G34" s="47">
        <f>'5.6'!$E$8</f>
        <v>0</v>
      </c>
      <c r="H34" s="47"/>
      <c r="I34" s="47"/>
      <c r="J34" s="39" t="s">
        <v>0</v>
      </c>
    </row>
    <row r="35" spans="1:10" ht="18.75" thickBot="1">
      <c r="A35" s="39" t="s">
        <v>132</v>
      </c>
      <c r="B35" s="46" t="s">
        <v>119</v>
      </c>
      <c r="C35" s="39" t="s">
        <v>0</v>
      </c>
      <c r="D35" s="47">
        <f>'5.8'!$E$20</f>
        <v>0</v>
      </c>
      <c r="E35" s="46">
        <f t="shared" si="2"/>
        <v>1</v>
      </c>
      <c r="F35" s="46" t="s">
        <v>119</v>
      </c>
      <c r="G35" s="47">
        <f>'5.6'!$E$8</f>
        <v>0</v>
      </c>
      <c r="H35" s="47"/>
      <c r="I35" s="47"/>
      <c r="J35" s="39" t="s">
        <v>0</v>
      </c>
    </row>
    <row r="36" spans="1:10" ht="18.75" thickBot="1">
      <c r="A36" s="39" t="s">
        <v>133</v>
      </c>
      <c r="B36" s="46" t="s">
        <v>119</v>
      </c>
      <c r="C36" s="39" t="s">
        <v>0</v>
      </c>
      <c r="D36" s="47">
        <f>'5.8'!$E$21</f>
        <v>0</v>
      </c>
      <c r="E36" s="46">
        <f t="shared" si="2"/>
        <v>1</v>
      </c>
      <c r="F36" s="46" t="s">
        <v>119</v>
      </c>
      <c r="G36" s="47">
        <f>'5.6'!$E$8</f>
        <v>0</v>
      </c>
      <c r="H36" s="47"/>
      <c r="I36" s="47"/>
      <c r="J36" s="39" t="s">
        <v>0</v>
      </c>
    </row>
    <row r="37" spans="1:10" ht="18.75" thickBot="1">
      <c r="A37" s="39" t="s">
        <v>90</v>
      </c>
      <c r="B37" s="46" t="s">
        <v>134</v>
      </c>
      <c r="C37" s="39" t="s">
        <v>0</v>
      </c>
      <c r="D37" s="47"/>
      <c r="E37" s="46"/>
      <c r="F37" s="46"/>
      <c r="G37" s="47"/>
      <c r="H37" s="47"/>
      <c r="I37" s="47"/>
      <c r="J37" s="39" t="s">
        <v>0</v>
      </c>
    </row>
    <row r="38" spans="1:10" ht="18.75" thickBot="1">
      <c r="A38" s="39" t="s">
        <v>120</v>
      </c>
      <c r="B38" s="46" t="s">
        <v>134</v>
      </c>
      <c r="C38" s="39" t="s">
        <v>0</v>
      </c>
      <c r="D38" s="47"/>
      <c r="E38" s="46"/>
      <c r="F38" s="46"/>
      <c r="G38" s="47"/>
      <c r="H38" s="47"/>
      <c r="I38" s="47"/>
      <c r="J38" s="39" t="s">
        <v>0</v>
      </c>
    </row>
    <row r="39" spans="1:10" ht="18.75" thickBot="1">
      <c r="A39" s="39" t="s">
        <v>164</v>
      </c>
      <c r="B39" s="46" t="s">
        <v>134</v>
      </c>
      <c r="C39" s="39" t="s">
        <v>0</v>
      </c>
      <c r="D39" s="47" t="e">
        <f>#REF!</f>
        <v>#REF!</v>
      </c>
      <c r="E39" s="46" t="e">
        <f t="shared" ref="E39:E56" si="3">IF(AND(G39&gt;0, D39&gt;0),0,1)</f>
        <v>#REF!</v>
      </c>
      <c r="F39" s="46" t="s">
        <v>134</v>
      </c>
      <c r="G39" s="47">
        <f>'5.6'!$E$8</f>
        <v>0</v>
      </c>
      <c r="H39" s="47"/>
      <c r="I39" s="47"/>
      <c r="J39" s="39" t="s">
        <v>0</v>
      </c>
    </row>
    <row r="40" spans="1:10" ht="18.75" thickBot="1">
      <c r="A40" s="39" t="s">
        <v>91</v>
      </c>
      <c r="B40" s="46" t="s">
        <v>134</v>
      </c>
      <c r="C40" s="39" t="s">
        <v>0</v>
      </c>
      <c r="D40" s="47" t="e">
        <f>#REF!</f>
        <v>#REF!</v>
      </c>
      <c r="E40" s="46" t="e">
        <f t="shared" si="3"/>
        <v>#REF!</v>
      </c>
      <c r="F40" s="46" t="s">
        <v>134</v>
      </c>
      <c r="G40" s="47">
        <f>'5.6'!$E$8</f>
        <v>0</v>
      </c>
      <c r="H40" s="47"/>
      <c r="I40" s="47"/>
      <c r="J40" s="39" t="s">
        <v>0</v>
      </c>
    </row>
    <row r="41" spans="1:10" ht="18.75" thickBot="1">
      <c r="A41" s="39" t="s">
        <v>165</v>
      </c>
      <c r="B41" s="46" t="s">
        <v>134</v>
      </c>
      <c r="C41" s="39" t="s">
        <v>0</v>
      </c>
      <c r="D41" s="47" t="e">
        <f>#REF!</f>
        <v>#REF!</v>
      </c>
      <c r="E41" s="46" t="e">
        <f t="shared" si="3"/>
        <v>#REF!</v>
      </c>
      <c r="F41" s="46" t="s">
        <v>134</v>
      </c>
      <c r="G41" s="47">
        <f>'5.6'!$E$8</f>
        <v>0</v>
      </c>
      <c r="H41" s="47"/>
      <c r="I41" s="47"/>
      <c r="J41" s="39" t="s">
        <v>0</v>
      </c>
    </row>
    <row r="42" spans="1:10" ht="18.75" thickBot="1">
      <c r="A42" s="39" t="s">
        <v>166</v>
      </c>
      <c r="B42" s="46" t="s">
        <v>134</v>
      </c>
      <c r="C42" s="39" t="s">
        <v>0</v>
      </c>
      <c r="D42" s="47" t="e">
        <f>#REF!</f>
        <v>#REF!</v>
      </c>
      <c r="E42" s="46" t="e">
        <f t="shared" si="3"/>
        <v>#REF!</v>
      </c>
      <c r="F42" s="46" t="s">
        <v>134</v>
      </c>
      <c r="G42" s="47">
        <f>'5.6'!$E$8</f>
        <v>0</v>
      </c>
      <c r="H42" s="47"/>
      <c r="I42" s="47"/>
      <c r="J42" s="39" t="s">
        <v>0</v>
      </c>
    </row>
    <row r="43" spans="1:10" ht="18.75" thickBot="1">
      <c r="A43" s="39" t="s">
        <v>167</v>
      </c>
      <c r="B43" s="46" t="s">
        <v>134</v>
      </c>
      <c r="C43" s="39" t="s">
        <v>0</v>
      </c>
      <c r="D43" s="47" t="e">
        <f>#REF!</f>
        <v>#REF!</v>
      </c>
      <c r="E43" s="46" t="e">
        <f t="shared" si="3"/>
        <v>#REF!</v>
      </c>
      <c r="F43" s="46" t="s">
        <v>134</v>
      </c>
      <c r="G43" s="47">
        <f>'5.6'!$E$8</f>
        <v>0</v>
      </c>
      <c r="H43" s="47"/>
      <c r="I43" s="47"/>
      <c r="J43" s="39" t="s">
        <v>0</v>
      </c>
    </row>
    <row r="44" spans="1:10" ht="18.75" thickBot="1">
      <c r="A44" s="39" t="s">
        <v>168</v>
      </c>
      <c r="B44" s="46" t="s">
        <v>134</v>
      </c>
      <c r="C44" s="39" t="s">
        <v>0</v>
      </c>
      <c r="D44" s="47" t="e">
        <f>#REF!</f>
        <v>#REF!</v>
      </c>
      <c r="E44" s="46" t="e">
        <f t="shared" si="3"/>
        <v>#REF!</v>
      </c>
      <c r="F44" s="46" t="s">
        <v>134</v>
      </c>
      <c r="G44" s="47">
        <f>'5.6'!$E$8</f>
        <v>0</v>
      </c>
      <c r="H44" s="47"/>
      <c r="I44" s="47"/>
      <c r="J44" s="39" t="s">
        <v>0</v>
      </c>
    </row>
    <row r="45" spans="1:10" ht="18.75" thickBot="1">
      <c r="A45" s="39" t="s">
        <v>169</v>
      </c>
      <c r="B45" s="46" t="s">
        <v>134</v>
      </c>
      <c r="C45" s="39" t="s">
        <v>0</v>
      </c>
      <c r="D45" s="47" t="e">
        <f>#REF!</f>
        <v>#REF!</v>
      </c>
      <c r="E45" s="46" t="e">
        <f t="shared" si="3"/>
        <v>#REF!</v>
      </c>
      <c r="F45" s="46" t="s">
        <v>134</v>
      </c>
      <c r="G45" s="47">
        <f>'5.6'!$E$8</f>
        <v>0</v>
      </c>
      <c r="H45" s="47"/>
      <c r="I45" s="47"/>
      <c r="J45" s="39" t="s">
        <v>0</v>
      </c>
    </row>
    <row r="46" spans="1:10" ht="18.75" thickBot="1">
      <c r="A46" s="39" t="s">
        <v>170</v>
      </c>
      <c r="B46" s="46" t="s">
        <v>134</v>
      </c>
      <c r="C46" s="39" t="s">
        <v>0</v>
      </c>
      <c r="D46" s="47" t="e">
        <f>#REF!</f>
        <v>#REF!</v>
      </c>
      <c r="E46" s="46" t="e">
        <f t="shared" si="3"/>
        <v>#REF!</v>
      </c>
      <c r="F46" s="46" t="s">
        <v>134</v>
      </c>
      <c r="G46" s="47">
        <f>'5.6'!$E$8</f>
        <v>0</v>
      </c>
      <c r="H46" s="47"/>
      <c r="I46" s="47"/>
      <c r="J46" s="39" t="s">
        <v>0</v>
      </c>
    </row>
    <row r="47" spans="1:10" ht="18.75" thickBot="1">
      <c r="A47" s="39" t="s">
        <v>171</v>
      </c>
      <c r="B47" s="46" t="s">
        <v>134</v>
      </c>
      <c r="C47" s="39" t="s">
        <v>0</v>
      </c>
      <c r="D47" s="47" t="e">
        <f>#REF!</f>
        <v>#REF!</v>
      </c>
      <c r="E47" s="46" t="e">
        <f t="shared" si="3"/>
        <v>#REF!</v>
      </c>
      <c r="F47" s="46" t="s">
        <v>134</v>
      </c>
      <c r="G47" s="47">
        <f>'5.6'!$E$8</f>
        <v>0</v>
      </c>
      <c r="H47" s="47"/>
      <c r="I47" s="47"/>
      <c r="J47" s="39" t="s">
        <v>0</v>
      </c>
    </row>
    <row r="48" spans="1:10" ht="18.75" thickBot="1">
      <c r="A48" s="39" t="s">
        <v>172</v>
      </c>
      <c r="B48" s="46" t="s">
        <v>134</v>
      </c>
      <c r="C48" s="39" t="s">
        <v>0</v>
      </c>
      <c r="D48" s="47" t="e">
        <f>#REF!</f>
        <v>#REF!</v>
      </c>
      <c r="E48" s="46" t="e">
        <f t="shared" si="3"/>
        <v>#REF!</v>
      </c>
      <c r="F48" s="46" t="s">
        <v>134</v>
      </c>
      <c r="G48" s="47">
        <f>'5.6'!$E$8</f>
        <v>0</v>
      </c>
      <c r="H48" s="47"/>
      <c r="I48" s="47"/>
      <c r="J48" s="39" t="s">
        <v>0</v>
      </c>
    </row>
    <row r="49" spans="1:10" ht="18.75" thickBot="1">
      <c r="A49" s="39" t="s">
        <v>173</v>
      </c>
      <c r="B49" s="46" t="s">
        <v>134</v>
      </c>
      <c r="C49" s="39" t="s">
        <v>0</v>
      </c>
      <c r="D49" s="47" t="e">
        <f>#REF!</f>
        <v>#REF!</v>
      </c>
      <c r="E49" s="46" t="e">
        <f t="shared" si="3"/>
        <v>#REF!</v>
      </c>
      <c r="F49" s="46" t="s">
        <v>134</v>
      </c>
      <c r="G49" s="47">
        <f>'5.6'!$E$8</f>
        <v>0</v>
      </c>
      <c r="H49" s="47"/>
      <c r="I49" s="47"/>
      <c r="J49" s="39" t="s">
        <v>0</v>
      </c>
    </row>
    <row r="50" spans="1:10" ht="18.75" thickBot="1">
      <c r="A50" s="39" t="s">
        <v>135</v>
      </c>
      <c r="B50" s="46" t="s">
        <v>136</v>
      </c>
      <c r="C50" s="39" t="s">
        <v>137</v>
      </c>
      <c r="D50" s="47" t="e">
        <f>#REF!</f>
        <v>#REF!</v>
      </c>
      <c r="E50" s="46" t="e">
        <f t="shared" si="3"/>
        <v>#REF!</v>
      </c>
      <c r="F50" s="46" t="s">
        <v>136</v>
      </c>
      <c r="G50" s="47" t="e">
        <f>#REF!</f>
        <v>#REF!</v>
      </c>
      <c r="H50" s="47"/>
      <c r="I50" s="47"/>
      <c r="J50" s="39" t="s">
        <v>137</v>
      </c>
    </row>
    <row r="51" spans="1:10" ht="18.75" thickBot="1">
      <c r="A51" s="39" t="s">
        <v>135</v>
      </c>
      <c r="B51" s="46" t="s">
        <v>138</v>
      </c>
      <c r="C51" s="39" t="s">
        <v>137</v>
      </c>
      <c r="D51" s="47" t="e">
        <f>#REF!</f>
        <v>#REF!</v>
      </c>
      <c r="E51" s="46" t="e">
        <f t="shared" si="3"/>
        <v>#REF!</v>
      </c>
      <c r="F51" s="46" t="s">
        <v>163</v>
      </c>
      <c r="G51" s="47" t="e">
        <f>#REF!</f>
        <v>#REF!</v>
      </c>
      <c r="H51" s="47"/>
      <c r="I51" s="47"/>
      <c r="J51" s="39" t="s">
        <v>137</v>
      </c>
    </row>
    <row r="52" spans="1:10" ht="18.75" thickBot="1">
      <c r="A52" s="39" t="s">
        <v>139</v>
      </c>
      <c r="B52" s="46" t="s">
        <v>140</v>
      </c>
      <c r="C52" s="39" t="s">
        <v>141</v>
      </c>
      <c r="D52" s="47" t="e">
        <f>#REF!</f>
        <v>#REF!</v>
      </c>
      <c r="E52" s="46" t="e">
        <f t="shared" si="3"/>
        <v>#REF!</v>
      </c>
      <c r="F52" s="46" t="s">
        <v>140</v>
      </c>
      <c r="G52" s="47">
        <f>'5.8'!$E$18</f>
        <v>0</v>
      </c>
      <c r="H52" s="47"/>
      <c r="I52" s="47"/>
      <c r="J52" s="39" t="s">
        <v>141</v>
      </c>
    </row>
    <row r="53" spans="1:10" ht="27.75" thickBot="1">
      <c r="A53" s="39" t="s">
        <v>142</v>
      </c>
      <c r="B53" s="46" t="s">
        <v>140</v>
      </c>
      <c r="C53" s="39" t="s">
        <v>143</v>
      </c>
      <c r="D53" s="47" t="e">
        <f>#REF!</f>
        <v>#REF!</v>
      </c>
      <c r="E53" s="46" t="e">
        <f t="shared" si="3"/>
        <v>#REF!</v>
      </c>
      <c r="F53" s="46" t="s">
        <v>140</v>
      </c>
      <c r="G53" s="47">
        <f>'5.8'!$E$19</f>
        <v>0</v>
      </c>
      <c r="H53" s="47"/>
      <c r="I53" s="47"/>
      <c r="J53" s="39" t="s">
        <v>143</v>
      </c>
    </row>
    <row r="54" spans="1:10" ht="27.75" thickBot="1">
      <c r="A54" s="39" t="s">
        <v>144</v>
      </c>
      <c r="B54" s="46" t="s">
        <v>145</v>
      </c>
      <c r="C54" s="39" t="s">
        <v>146</v>
      </c>
      <c r="D54" s="47" t="e">
        <f>#REF!</f>
        <v>#REF!</v>
      </c>
      <c r="E54" s="46" t="e">
        <f t="shared" si="3"/>
        <v>#REF!</v>
      </c>
      <c r="F54" s="46" t="s">
        <v>145</v>
      </c>
      <c r="G54" s="47" t="e">
        <f>#REF!</f>
        <v>#REF!</v>
      </c>
      <c r="H54" s="47"/>
      <c r="I54" s="47"/>
      <c r="J54" s="39" t="s">
        <v>146</v>
      </c>
    </row>
    <row r="55" spans="1:10" ht="27.75" thickBot="1">
      <c r="A55" s="57" t="s">
        <v>147</v>
      </c>
      <c r="B55" s="60" t="s">
        <v>148</v>
      </c>
      <c r="C55" s="58" t="s">
        <v>149</v>
      </c>
      <c r="D55" s="59" t="e">
        <f>#REF!</f>
        <v>#REF!</v>
      </c>
      <c r="E55" s="60" t="e">
        <f t="shared" si="3"/>
        <v>#REF!</v>
      </c>
      <c r="F55" s="60" t="s">
        <v>148</v>
      </c>
      <c r="G55" s="59" t="e">
        <f>#REF!</f>
        <v>#REF!</v>
      </c>
      <c r="H55" s="59"/>
      <c r="I55" s="59"/>
      <c r="J55" s="61" t="s">
        <v>149</v>
      </c>
    </row>
    <row r="56" spans="1:10" s="8" customFormat="1" ht="27.75" thickBot="1">
      <c r="A56" s="62" t="s">
        <v>150</v>
      </c>
      <c r="B56" s="65" t="s">
        <v>151</v>
      </c>
      <c r="C56" s="63" t="s">
        <v>152</v>
      </c>
      <c r="D56" s="64" t="e">
        <f>#REF!</f>
        <v>#REF!</v>
      </c>
      <c r="E56" s="65" t="e">
        <f t="shared" si="3"/>
        <v>#REF!</v>
      </c>
      <c r="F56" s="65" t="s">
        <v>151</v>
      </c>
      <c r="G56" s="64">
        <f>'5.6'!$E$8</f>
        <v>0</v>
      </c>
      <c r="H56" s="64"/>
      <c r="I56" s="64"/>
      <c r="J56" s="66" t="s">
        <v>152</v>
      </c>
    </row>
    <row r="57" spans="1:10" ht="17.25" customHeight="1" thickBot="1">
      <c r="A57" s="42" t="s">
        <v>153</v>
      </c>
      <c r="B57" s="41"/>
      <c r="C57" s="42"/>
      <c r="D57" s="49"/>
      <c r="E57" s="41"/>
      <c r="F57" s="41"/>
      <c r="G57" s="49"/>
      <c r="H57" s="49"/>
      <c r="I57" s="49"/>
    </row>
    <row r="58" spans="1:10" ht="18.75" thickBot="1">
      <c r="A58" s="39" t="s">
        <v>71</v>
      </c>
      <c r="B58" s="46" t="s">
        <v>154</v>
      </c>
      <c r="C58" s="39" t="s">
        <v>113</v>
      </c>
      <c r="D58" s="47" t="e">
        <f>#REF!</f>
        <v>#REF!</v>
      </c>
      <c r="E58" s="46" t="e">
        <f>IF(D58&gt;G58,0,1)</f>
        <v>#REF!</v>
      </c>
      <c r="F58" s="46" t="s">
        <v>154</v>
      </c>
      <c r="G58" s="47" t="e">
        <f>#REF!</f>
        <v>#REF!</v>
      </c>
      <c r="H58" s="47"/>
      <c r="I58" s="47"/>
      <c r="J58" s="39" t="s">
        <v>113</v>
      </c>
    </row>
    <row r="59" spans="1:10" ht="18.75" thickBot="1">
      <c r="A59" s="39" t="s">
        <v>182</v>
      </c>
      <c r="B59" s="46" t="s">
        <v>183</v>
      </c>
      <c r="C59" s="39" t="s">
        <v>184</v>
      </c>
      <c r="D59" s="47">
        <f>'5.7'!L7</f>
        <v>0</v>
      </c>
      <c r="E59" s="46">
        <f>IF(D59&lt;G59,0,1)</f>
        <v>1</v>
      </c>
      <c r="F59" s="46" t="s">
        <v>183</v>
      </c>
      <c r="G59" s="47">
        <f>'5.7'!M7</f>
        <v>0</v>
      </c>
      <c r="H59" s="47"/>
      <c r="I59" s="47"/>
      <c r="J59" s="39" t="s">
        <v>184</v>
      </c>
    </row>
    <row r="60" spans="1:10" ht="18.75" thickBot="1">
      <c r="A60" s="39" t="s">
        <v>135</v>
      </c>
      <c r="B60" s="46" t="s">
        <v>155</v>
      </c>
      <c r="C60" s="39" t="s">
        <v>137</v>
      </c>
      <c r="D60" s="47" t="e">
        <f>#REF!</f>
        <v>#REF!</v>
      </c>
      <c r="E60" s="46" t="e">
        <f>IF(D60&gt;G60,0,1)</f>
        <v>#REF!</v>
      </c>
      <c r="F60" s="46" t="s">
        <v>155</v>
      </c>
      <c r="G60" s="47" t="e">
        <f>#REF!</f>
        <v>#REF!</v>
      </c>
      <c r="H60" s="47"/>
      <c r="I60" s="47"/>
      <c r="J60" s="39" t="s">
        <v>137</v>
      </c>
    </row>
    <row r="61" spans="1:10" ht="18.75" thickBot="1">
      <c r="A61" s="39" t="s">
        <v>135</v>
      </c>
      <c r="B61" s="46" t="s">
        <v>156</v>
      </c>
      <c r="C61" s="39" t="s">
        <v>137</v>
      </c>
      <c r="D61" s="47" t="e">
        <f>#REF!</f>
        <v>#REF!</v>
      </c>
      <c r="E61" s="46" t="e">
        <f>IF(D61&gt;G61,0,1)</f>
        <v>#REF!</v>
      </c>
      <c r="F61" s="46" t="s">
        <v>156</v>
      </c>
      <c r="G61" s="47" t="e">
        <f>#REF!</f>
        <v>#REF!</v>
      </c>
      <c r="H61" s="47"/>
      <c r="I61" s="47"/>
      <c r="J61" s="39" t="s">
        <v>137</v>
      </c>
    </row>
    <row r="62" spans="1:10" ht="18.75" thickBot="1">
      <c r="A62" s="39" t="s">
        <v>150</v>
      </c>
      <c r="B62" s="46" t="s">
        <v>157</v>
      </c>
      <c r="C62" s="39" t="s">
        <v>158</v>
      </c>
      <c r="D62" s="47" t="e">
        <f>#REF!</f>
        <v>#REF!</v>
      </c>
      <c r="E62" s="46" t="e">
        <f>IF(D62&gt;G62,0,1)</f>
        <v>#REF!</v>
      </c>
      <c r="F62" s="46" t="s">
        <v>157</v>
      </c>
      <c r="G62" s="47" t="e">
        <f>#REF!</f>
        <v>#REF!</v>
      </c>
      <c r="H62" s="47"/>
      <c r="I62" s="47"/>
      <c r="J62" s="39" t="s">
        <v>158</v>
      </c>
    </row>
    <row r="63" spans="1:10" ht="18.75" thickBot="1">
      <c r="A63" s="39" t="s">
        <v>150</v>
      </c>
      <c r="B63" s="46" t="s">
        <v>159</v>
      </c>
      <c r="C63" s="39" t="s">
        <v>158</v>
      </c>
      <c r="D63" s="47" t="e">
        <f>#REF!</f>
        <v>#REF!</v>
      </c>
      <c r="E63" s="46" t="e">
        <f>IF(D63&gt;G63,0,1)</f>
        <v>#REF!</v>
      </c>
      <c r="F63" s="46" t="s">
        <v>159</v>
      </c>
      <c r="G63" s="47" t="e">
        <f>#REF!</f>
        <v>#REF!</v>
      </c>
      <c r="H63" s="47"/>
      <c r="I63" s="47"/>
      <c r="J63" s="39" t="s">
        <v>158</v>
      </c>
    </row>
    <row r="64" spans="1:10" ht="27.75" thickBot="1">
      <c r="A64" s="39" t="s">
        <v>146</v>
      </c>
      <c r="B64" s="46" t="s">
        <v>160</v>
      </c>
      <c r="C64" s="39" t="s">
        <v>144</v>
      </c>
      <c r="D64" s="47" t="e">
        <f>#REF!</f>
        <v>#REF!</v>
      </c>
      <c r="E64" s="46" t="e">
        <f>IF(D64&gt;=G64,0,1)</f>
        <v>#REF!</v>
      </c>
      <c r="F64" s="46" t="s">
        <v>160</v>
      </c>
      <c r="G64" s="47" t="e">
        <f>#REF!</f>
        <v>#REF!</v>
      </c>
      <c r="H64" s="47"/>
      <c r="I64" s="47"/>
      <c r="J64" s="39" t="s">
        <v>144</v>
      </c>
    </row>
    <row r="65" spans="1:10" ht="27.75" thickBot="1">
      <c r="A65" s="52" t="s">
        <v>161</v>
      </c>
      <c r="B65" s="55" t="s">
        <v>162</v>
      </c>
      <c r="C65" s="53" t="s">
        <v>147</v>
      </c>
      <c r="D65" s="54" t="e">
        <f>#REF!</f>
        <v>#REF!</v>
      </c>
      <c r="E65" s="55" t="e">
        <f>IF(D65&gt;=G65,0,1)</f>
        <v>#REF!</v>
      </c>
      <c r="F65" s="55" t="s">
        <v>162</v>
      </c>
      <c r="G65" s="54" t="e">
        <f>#REF!</f>
        <v>#REF!</v>
      </c>
      <c r="H65" s="54"/>
      <c r="I65" s="54"/>
      <c r="J65" s="56" t="s">
        <v>147</v>
      </c>
    </row>
    <row r="66" spans="1:10" ht="12" thickBot="1">
      <c r="A66" s="22" t="s">
        <v>204</v>
      </c>
      <c r="B66" s="43"/>
      <c r="C66" s="8"/>
      <c r="J66" s="44"/>
    </row>
    <row r="67" spans="1:10" ht="12" thickBot="1">
      <c r="A67" s="39" t="s">
        <v>186</v>
      </c>
      <c r="B67" s="46" t="s">
        <v>185</v>
      </c>
      <c r="C67" s="39" t="s">
        <v>186</v>
      </c>
      <c r="D67" s="47" t="e">
        <f>#REF!</f>
        <v>#REF!</v>
      </c>
      <c r="E67" s="46" t="e">
        <f>IF(AND(D67=G67,D67=H67,D67=I67),0,1)</f>
        <v>#REF!</v>
      </c>
      <c r="F67" s="46" t="s">
        <v>185</v>
      </c>
      <c r="G67" s="47" t="e">
        <f>#REF!</f>
        <v>#REF!</v>
      </c>
      <c r="H67" s="47" t="e">
        <f>#REF!</f>
        <v>#REF!</v>
      </c>
      <c r="I67" s="47" t="e">
        <f>#REF!</f>
        <v>#REF!</v>
      </c>
      <c r="J67" s="39" t="s">
        <v>186</v>
      </c>
    </row>
    <row r="68" spans="1:10" ht="12" thickBot="1">
      <c r="A68" s="39" t="s">
        <v>188</v>
      </c>
      <c r="B68" s="46" t="s">
        <v>187</v>
      </c>
      <c r="C68" s="39" t="s">
        <v>188</v>
      </c>
      <c r="D68" s="47" t="e">
        <f>#REF!</f>
        <v>#REF!</v>
      </c>
      <c r="E68" s="46" t="e">
        <f>IF(AND(D68=G68,D68=H68),0,1)</f>
        <v>#REF!</v>
      </c>
      <c r="F68" s="46" t="s">
        <v>187</v>
      </c>
      <c r="G68" s="47" t="e">
        <f>#REF!</f>
        <v>#REF!</v>
      </c>
      <c r="H68" s="47" t="e">
        <f>#REF!</f>
        <v>#REF!</v>
      </c>
      <c r="I68" s="47"/>
      <c r="J68" s="39" t="s">
        <v>188</v>
      </c>
    </row>
    <row r="69" spans="1:10" ht="12" thickBot="1">
      <c r="A69" s="39" t="s">
        <v>190</v>
      </c>
      <c r="B69" s="46" t="s">
        <v>189</v>
      </c>
      <c r="C69" s="39" t="s">
        <v>190</v>
      </c>
      <c r="D69" s="47" t="e">
        <f>#REF!</f>
        <v>#REF!</v>
      </c>
      <c r="E69" s="46" t="e">
        <f>IF(AND(D69=G69,D69=H69),0,1)</f>
        <v>#REF!</v>
      </c>
      <c r="F69" s="46" t="s">
        <v>189</v>
      </c>
      <c r="G69" s="47" t="e">
        <f>#REF!</f>
        <v>#REF!</v>
      </c>
      <c r="H69" s="47" t="e">
        <f>#REF!</f>
        <v>#REF!</v>
      </c>
      <c r="I69" s="47"/>
      <c r="J69" s="39" t="s">
        <v>190</v>
      </c>
    </row>
    <row r="70" spans="1:10" ht="12" thickBot="1">
      <c r="A70" s="39" t="s">
        <v>192</v>
      </c>
      <c r="B70" s="46" t="s">
        <v>191</v>
      </c>
      <c r="C70" s="39" t="s">
        <v>192</v>
      </c>
      <c r="D70" s="47" t="e">
        <f>#REF!</f>
        <v>#REF!</v>
      </c>
      <c r="E70" s="46" t="e">
        <f>IF(AND(D70=G70,D70=H70),0,1)</f>
        <v>#REF!</v>
      </c>
      <c r="F70" s="46" t="s">
        <v>191</v>
      </c>
      <c r="G70" s="47" t="e">
        <f>#REF!</f>
        <v>#REF!</v>
      </c>
      <c r="H70" s="47" t="e">
        <f>#REF!</f>
        <v>#REF!</v>
      </c>
      <c r="I70" s="47"/>
      <c r="J70" s="39" t="s">
        <v>192</v>
      </c>
    </row>
    <row r="71" spans="1:10" ht="12" thickBot="1">
      <c r="A71" s="39" t="s">
        <v>194</v>
      </c>
      <c r="B71" s="46" t="s">
        <v>193</v>
      </c>
      <c r="C71" s="39" t="s">
        <v>194</v>
      </c>
      <c r="D71" s="47" t="e">
        <f>#REF!</f>
        <v>#REF!</v>
      </c>
      <c r="E71" s="46" t="e">
        <f>IF(D71=G71,0,1)</f>
        <v>#REF!</v>
      </c>
      <c r="F71" s="46" t="s">
        <v>193</v>
      </c>
      <c r="G71" s="47" t="e">
        <f>#REF!</f>
        <v>#REF!</v>
      </c>
      <c r="H71" s="47"/>
      <c r="I71" s="47"/>
      <c r="J71" s="39" t="s">
        <v>194</v>
      </c>
    </row>
    <row r="72" spans="1:10" ht="12" thickBot="1">
      <c r="A72" s="39" t="s">
        <v>196</v>
      </c>
      <c r="B72" s="46" t="s">
        <v>195</v>
      </c>
      <c r="C72" s="39" t="s">
        <v>196</v>
      </c>
      <c r="D72" s="47" t="e">
        <f>#REF!</f>
        <v>#REF!</v>
      </c>
      <c r="E72" s="46" t="e">
        <f>IF(AND(D72=G72,D72=H72),0,1)</f>
        <v>#REF!</v>
      </c>
      <c r="F72" s="46" t="s">
        <v>195</v>
      </c>
      <c r="G72" s="47" t="e">
        <f>#REF!</f>
        <v>#REF!</v>
      </c>
      <c r="H72" s="47" t="e">
        <f>#REF!</f>
        <v>#REF!</v>
      </c>
      <c r="I72" s="47"/>
      <c r="J72" s="39" t="s">
        <v>196</v>
      </c>
    </row>
    <row r="73" spans="1:10" ht="12" thickBot="1">
      <c r="A73" s="39" t="s">
        <v>197</v>
      </c>
      <c r="B73" s="46" t="s">
        <v>193</v>
      </c>
      <c r="C73" s="39" t="s">
        <v>197</v>
      </c>
      <c r="D73" s="47" t="e">
        <f>#REF!</f>
        <v>#REF!</v>
      </c>
      <c r="E73" s="46" t="e">
        <f>IF(D73=G73,0,1)</f>
        <v>#REF!</v>
      </c>
      <c r="F73" s="46" t="s">
        <v>193</v>
      </c>
      <c r="G73" s="47" t="e">
        <f>#REF!</f>
        <v>#REF!</v>
      </c>
      <c r="H73" s="47"/>
      <c r="I73" s="47"/>
      <c r="J73" s="39" t="s">
        <v>197</v>
      </c>
    </row>
    <row r="74" spans="1:10" ht="12" thickBot="1">
      <c r="A74" s="39" t="s">
        <v>198</v>
      </c>
      <c r="B74" s="46" t="s">
        <v>193</v>
      </c>
      <c r="C74" s="39" t="s">
        <v>198</v>
      </c>
      <c r="D74" s="47" t="e">
        <f>#REF!</f>
        <v>#REF!</v>
      </c>
      <c r="E74" s="46" t="e">
        <f>IF(D74=G74,0,1)</f>
        <v>#REF!</v>
      </c>
      <c r="F74" s="46" t="s">
        <v>193</v>
      </c>
      <c r="G74" s="47" t="e">
        <f>#REF!</f>
        <v>#REF!</v>
      </c>
      <c r="H74" s="47"/>
      <c r="I74" s="47"/>
      <c r="J74" s="39" t="s">
        <v>198</v>
      </c>
    </row>
    <row r="75" spans="1:10" ht="18.75" thickBot="1">
      <c r="A75" s="39" t="s">
        <v>200</v>
      </c>
      <c r="B75" s="46" t="s">
        <v>199</v>
      </c>
      <c r="C75" s="39" t="s">
        <v>200</v>
      </c>
      <c r="D75" s="47" t="e">
        <f>#REF!</f>
        <v>#REF!</v>
      </c>
      <c r="E75" s="46" t="e">
        <f>IF(AND(D75=G75,D75=H75),0,1)</f>
        <v>#REF!</v>
      </c>
      <c r="F75" s="46" t="s">
        <v>199</v>
      </c>
      <c r="G75" s="47" t="e">
        <f>#REF!</f>
        <v>#REF!</v>
      </c>
      <c r="H75" s="47" t="e">
        <f>#REF!</f>
        <v>#REF!</v>
      </c>
      <c r="I75" s="47"/>
      <c r="J75" s="39" t="s">
        <v>200</v>
      </c>
    </row>
    <row r="76" spans="1:10" ht="18.75" thickBot="1">
      <c r="A76" s="39" t="s">
        <v>201</v>
      </c>
      <c r="B76" s="46" t="s">
        <v>193</v>
      </c>
      <c r="C76" s="39" t="s">
        <v>201</v>
      </c>
      <c r="D76" s="47" t="e">
        <f>#REF!</f>
        <v>#REF!</v>
      </c>
      <c r="E76" s="46" t="e">
        <f>IF(D76=G76,0,1)</f>
        <v>#REF!</v>
      </c>
      <c r="F76" s="46" t="s">
        <v>193</v>
      </c>
      <c r="G76" s="47" t="e">
        <f>#REF!</f>
        <v>#REF!</v>
      </c>
      <c r="H76" s="47"/>
      <c r="I76" s="47"/>
      <c r="J76" s="39" t="s">
        <v>201</v>
      </c>
    </row>
    <row r="77" spans="1:10" ht="18.75" thickBot="1">
      <c r="A77" s="52" t="s">
        <v>203</v>
      </c>
      <c r="B77" s="55" t="s">
        <v>202</v>
      </c>
      <c r="C77" s="53" t="s">
        <v>203</v>
      </c>
      <c r="D77" s="54" t="e">
        <f>#REF!</f>
        <v>#REF!</v>
      </c>
      <c r="E77" s="55" t="e">
        <f>IF(AND(D77=G77,D77=H77),0,1)</f>
        <v>#REF!</v>
      </c>
      <c r="F77" s="55" t="s">
        <v>202</v>
      </c>
      <c r="G77" s="54" t="e">
        <f>#REF!</f>
        <v>#REF!</v>
      </c>
      <c r="H77" s="54" t="e">
        <f>#REF!</f>
        <v>#REF!</v>
      </c>
      <c r="I77" s="54"/>
      <c r="J77" s="56" t="s">
        <v>203</v>
      </c>
    </row>
    <row r="78" spans="1:10" ht="12" thickBot="1"/>
    <row r="79" spans="1:10" ht="81.75" thickBot="1">
      <c r="A79" s="71" t="s">
        <v>205</v>
      </c>
      <c r="B79" s="70" t="s">
        <v>206</v>
      </c>
      <c r="C79" s="71"/>
      <c r="D79" s="72"/>
      <c r="E79" s="70">
        <f>IF(SUM(AO7:AO102)&gt;0,0,1)</f>
        <v>1</v>
      </c>
      <c r="F79" s="70"/>
      <c r="G79" s="72"/>
      <c r="H79" s="72"/>
      <c r="I79" s="73"/>
    </row>
  </sheetData>
  <mergeCells count="1">
    <mergeCell ref="A2:I2"/>
  </mergeCells>
  <conditionalFormatting sqref="A13:E13 A57:I57 A3:I3 G13:I13">
    <cfRule type="expression" priority="102" stopIfTrue="1">
      <formula>#REF!=2</formula>
    </cfRule>
  </conditionalFormatting>
  <conditionalFormatting sqref="A4:J12 A14:J56 A58:J65 A67:J77 A79:I79 C66 J66">
    <cfRule type="expression" priority="138" stopIfTrue="1">
      <formula>#REF!=2</formula>
    </cfRule>
  </conditionalFormatting>
  <conditionalFormatting sqref="E4:E79">
    <cfRule type="cellIs" dxfId="4" priority="2" operator="greaterThan">
      <formula>0</formula>
    </cfRule>
  </conditionalFormatting>
  <conditionalFormatting sqref="K4:K77">
    <cfRule type="cellIs" dxfId="3" priority="4" operator="greaterThan">
      <formula>0</formula>
    </cfRule>
  </conditionalFormatting>
  <pageMargins left="0.7" right="0.7" top="0.75" bottom="0.75" header="0.3" footer="0.3"/>
  <pageSetup orientation="portrait" verticalDpi="0" r:id="rId1"/>
  <ignoredErrors>
    <ignoredError sqref="E17 E59 E7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45B24-E706-491F-8F06-9CDE455C5D71}">
  <sheetPr codeName="Hoja5"/>
  <dimension ref="A1:F273"/>
  <sheetViews>
    <sheetView tabSelected="1" zoomScale="85" zoomScaleNormal="85" workbookViewId="0">
      <pane ySplit="7" topLeftCell="A8" activePane="bottomLeft" state="frozen"/>
      <selection activeCell="K9" sqref="K9"/>
      <selection pane="bottomLeft" activeCell="F13" sqref="F13"/>
    </sheetView>
  </sheetViews>
  <sheetFormatPr baseColWidth="10" defaultRowHeight="11.25"/>
  <cols>
    <col min="1" max="1" width="2.1640625" style="82" customWidth="1"/>
    <col min="2" max="2" width="2.83203125" style="82" customWidth="1"/>
    <col min="3" max="3" width="1.5" style="82" customWidth="1"/>
    <col min="4" max="4" width="82" style="82" customWidth="1"/>
    <col min="5" max="5" width="11.83203125" style="82" customWidth="1"/>
    <col min="6" max="6" width="22" style="83" customWidth="1"/>
    <col min="7" max="198" width="12" style="82"/>
    <col min="199" max="199" width="2.1640625" style="82" customWidth="1"/>
    <col min="200" max="200" width="2.83203125" style="82" customWidth="1"/>
    <col min="201" max="201" width="1.5" style="82" customWidth="1"/>
    <col min="202" max="202" width="16.6640625" style="82" customWidth="1"/>
    <col min="203" max="203" width="7.5" style="82" customWidth="1"/>
    <col min="204" max="204" width="7.6640625" style="82" customWidth="1"/>
    <col min="205" max="205" width="8" style="82" customWidth="1"/>
    <col min="206" max="206" width="8.6640625" style="82" customWidth="1"/>
    <col min="207" max="207" width="9.33203125" style="82" customWidth="1"/>
    <col min="208" max="208" width="12.33203125" style="82" customWidth="1"/>
    <col min="209" max="209" width="11.33203125" style="82" customWidth="1"/>
    <col min="210" max="210" width="8.1640625" style="82" customWidth="1"/>
    <col min="211" max="211" width="2.6640625" style="82" customWidth="1"/>
    <col min="212" max="212" width="7.5" style="82" customWidth="1"/>
    <col min="213" max="213" width="2.33203125" style="82" customWidth="1"/>
    <col min="214" max="214" width="9" style="82" customWidth="1"/>
    <col min="215" max="454" width="12" style="82"/>
    <col min="455" max="455" width="2.1640625" style="82" customWidth="1"/>
    <col min="456" max="456" width="2.83203125" style="82" customWidth="1"/>
    <col min="457" max="457" width="1.5" style="82" customWidth="1"/>
    <col min="458" max="458" width="16.6640625" style="82" customWidth="1"/>
    <col min="459" max="459" width="7.5" style="82" customWidth="1"/>
    <col min="460" max="460" width="7.6640625" style="82" customWidth="1"/>
    <col min="461" max="461" width="8" style="82" customWidth="1"/>
    <col min="462" max="462" width="8.6640625" style="82" customWidth="1"/>
    <col min="463" max="463" width="9.33203125" style="82" customWidth="1"/>
    <col min="464" max="464" width="12.33203125" style="82" customWidth="1"/>
    <col min="465" max="465" width="11.33203125" style="82" customWidth="1"/>
    <col min="466" max="466" width="8.1640625" style="82" customWidth="1"/>
    <col min="467" max="467" width="2.6640625" style="82" customWidth="1"/>
    <col min="468" max="468" width="7.5" style="82" customWidth="1"/>
    <col min="469" max="469" width="2.33203125" style="82" customWidth="1"/>
    <col min="470" max="470" width="9" style="82" customWidth="1"/>
    <col min="471" max="710" width="12" style="82"/>
    <col min="711" max="711" width="2.1640625" style="82" customWidth="1"/>
    <col min="712" max="712" width="2.83203125" style="82" customWidth="1"/>
    <col min="713" max="713" width="1.5" style="82" customWidth="1"/>
    <col min="714" max="714" width="16.6640625" style="82" customWidth="1"/>
    <col min="715" max="715" width="7.5" style="82" customWidth="1"/>
    <col min="716" max="716" width="7.6640625" style="82" customWidth="1"/>
    <col min="717" max="717" width="8" style="82" customWidth="1"/>
    <col min="718" max="718" width="8.6640625" style="82" customWidth="1"/>
    <col min="719" max="719" width="9.33203125" style="82" customWidth="1"/>
    <col min="720" max="720" width="12.33203125" style="82" customWidth="1"/>
    <col min="721" max="721" width="11.33203125" style="82" customWidth="1"/>
    <col min="722" max="722" width="8.1640625" style="82" customWidth="1"/>
    <col min="723" max="723" width="2.6640625" style="82" customWidth="1"/>
    <col min="724" max="724" width="7.5" style="82" customWidth="1"/>
    <col min="725" max="725" width="2.33203125" style="82" customWidth="1"/>
    <col min="726" max="726" width="9" style="82" customWidth="1"/>
    <col min="727" max="966" width="12" style="82"/>
    <col min="967" max="967" width="2.1640625" style="82" customWidth="1"/>
    <col min="968" max="968" width="2.83203125" style="82" customWidth="1"/>
    <col min="969" max="969" width="1.5" style="82" customWidth="1"/>
    <col min="970" max="970" width="16.6640625" style="82" customWidth="1"/>
    <col min="971" max="971" width="7.5" style="82" customWidth="1"/>
    <col min="972" max="972" width="7.6640625" style="82" customWidth="1"/>
    <col min="973" max="973" width="8" style="82" customWidth="1"/>
    <col min="974" max="974" width="8.6640625" style="82" customWidth="1"/>
    <col min="975" max="975" width="9.33203125" style="82" customWidth="1"/>
    <col min="976" max="976" width="12.33203125" style="82" customWidth="1"/>
    <col min="977" max="977" width="11.33203125" style="82" customWidth="1"/>
    <col min="978" max="978" width="8.1640625" style="82" customWidth="1"/>
    <col min="979" max="979" width="2.6640625" style="82" customWidth="1"/>
    <col min="980" max="980" width="7.5" style="82" customWidth="1"/>
    <col min="981" max="981" width="2.33203125" style="82" customWidth="1"/>
    <col min="982" max="982" width="9" style="82" customWidth="1"/>
    <col min="983" max="1222" width="12" style="82"/>
    <col min="1223" max="1223" width="2.1640625" style="82" customWidth="1"/>
    <col min="1224" max="1224" width="2.83203125" style="82" customWidth="1"/>
    <col min="1225" max="1225" width="1.5" style="82" customWidth="1"/>
    <col min="1226" max="1226" width="16.6640625" style="82" customWidth="1"/>
    <col min="1227" max="1227" width="7.5" style="82" customWidth="1"/>
    <col min="1228" max="1228" width="7.6640625" style="82" customWidth="1"/>
    <col min="1229" max="1229" width="8" style="82" customWidth="1"/>
    <col min="1230" max="1230" width="8.6640625" style="82" customWidth="1"/>
    <col min="1231" max="1231" width="9.33203125" style="82" customWidth="1"/>
    <col min="1232" max="1232" width="12.33203125" style="82" customWidth="1"/>
    <col min="1233" max="1233" width="11.33203125" style="82" customWidth="1"/>
    <col min="1234" max="1234" width="8.1640625" style="82" customWidth="1"/>
    <col min="1235" max="1235" width="2.6640625" style="82" customWidth="1"/>
    <col min="1236" max="1236" width="7.5" style="82" customWidth="1"/>
    <col min="1237" max="1237" width="2.33203125" style="82" customWidth="1"/>
    <col min="1238" max="1238" width="9" style="82" customWidth="1"/>
    <col min="1239" max="1478" width="12" style="82"/>
    <col min="1479" max="1479" width="2.1640625" style="82" customWidth="1"/>
    <col min="1480" max="1480" width="2.83203125" style="82" customWidth="1"/>
    <col min="1481" max="1481" width="1.5" style="82" customWidth="1"/>
    <col min="1482" max="1482" width="16.6640625" style="82" customWidth="1"/>
    <col min="1483" max="1483" width="7.5" style="82" customWidth="1"/>
    <col min="1484" max="1484" width="7.6640625" style="82" customWidth="1"/>
    <col min="1485" max="1485" width="8" style="82" customWidth="1"/>
    <col min="1486" max="1486" width="8.6640625" style="82" customWidth="1"/>
    <col min="1487" max="1487" width="9.33203125" style="82" customWidth="1"/>
    <col min="1488" max="1488" width="12.33203125" style="82" customWidth="1"/>
    <col min="1489" max="1489" width="11.33203125" style="82" customWidth="1"/>
    <col min="1490" max="1490" width="8.1640625" style="82" customWidth="1"/>
    <col min="1491" max="1491" width="2.6640625" style="82" customWidth="1"/>
    <col min="1492" max="1492" width="7.5" style="82" customWidth="1"/>
    <col min="1493" max="1493" width="2.33203125" style="82" customWidth="1"/>
    <col min="1494" max="1494" width="9" style="82" customWidth="1"/>
    <col min="1495" max="1734" width="12" style="82"/>
    <col min="1735" max="1735" width="2.1640625" style="82" customWidth="1"/>
    <col min="1736" max="1736" width="2.83203125" style="82" customWidth="1"/>
    <col min="1737" max="1737" width="1.5" style="82" customWidth="1"/>
    <col min="1738" max="1738" width="16.6640625" style="82" customWidth="1"/>
    <col min="1739" max="1739" width="7.5" style="82" customWidth="1"/>
    <col min="1740" max="1740" width="7.6640625" style="82" customWidth="1"/>
    <col min="1741" max="1741" width="8" style="82" customWidth="1"/>
    <col min="1742" max="1742" width="8.6640625" style="82" customWidth="1"/>
    <col min="1743" max="1743" width="9.33203125" style="82" customWidth="1"/>
    <col min="1744" max="1744" width="12.33203125" style="82" customWidth="1"/>
    <col min="1745" max="1745" width="11.33203125" style="82" customWidth="1"/>
    <col min="1746" max="1746" width="8.1640625" style="82" customWidth="1"/>
    <col min="1747" max="1747" width="2.6640625" style="82" customWidth="1"/>
    <col min="1748" max="1748" width="7.5" style="82" customWidth="1"/>
    <col min="1749" max="1749" width="2.33203125" style="82" customWidth="1"/>
    <col min="1750" max="1750" width="9" style="82" customWidth="1"/>
    <col min="1751" max="1990" width="12" style="82"/>
    <col min="1991" max="1991" width="2.1640625" style="82" customWidth="1"/>
    <col min="1992" max="1992" width="2.83203125" style="82" customWidth="1"/>
    <col min="1993" max="1993" width="1.5" style="82" customWidth="1"/>
    <col min="1994" max="1994" width="16.6640625" style="82" customWidth="1"/>
    <col min="1995" max="1995" width="7.5" style="82" customWidth="1"/>
    <col min="1996" max="1996" width="7.6640625" style="82" customWidth="1"/>
    <col min="1997" max="1997" width="8" style="82" customWidth="1"/>
    <col min="1998" max="1998" width="8.6640625" style="82" customWidth="1"/>
    <col min="1999" max="1999" width="9.33203125" style="82" customWidth="1"/>
    <col min="2000" max="2000" width="12.33203125" style="82" customWidth="1"/>
    <col min="2001" max="2001" width="11.33203125" style="82" customWidth="1"/>
    <col min="2002" max="2002" width="8.1640625" style="82" customWidth="1"/>
    <col min="2003" max="2003" width="2.6640625" style="82" customWidth="1"/>
    <col min="2004" max="2004" width="7.5" style="82" customWidth="1"/>
    <col min="2005" max="2005" width="2.33203125" style="82" customWidth="1"/>
    <col min="2006" max="2006" width="9" style="82" customWidth="1"/>
    <col min="2007" max="2246" width="12" style="82"/>
    <col min="2247" max="2247" width="2.1640625" style="82" customWidth="1"/>
    <col min="2248" max="2248" width="2.83203125" style="82" customWidth="1"/>
    <col min="2249" max="2249" width="1.5" style="82" customWidth="1"/>
    <col min="2250" max="2250" width="16.6640625" style="82" customWidth="1"/>
    <col min="2251" max="2251" width="7.5" style="82" customWidth="1"/>
    <col min="2252" max="2252" width="7.6640625" style="82" customWidth="1"/>
    <col min="2253" max="2253" width="8" style="82" customWidth="1"/>
    <col min="2254" max="2254" width="8.6640625" style="82" customWidth="1"/>
    <col min="2255" max="2255" width="9.33203125" style="82" customWidth="1"/>
    <col min="2256" max="2256" width="12.33203125" style="82" customWidth="1"/>
    <col min="2257" max="2257" width="11.33203125" style="82" customWidth="1"/>
    <col min="2258" max="2258" width="8.1640625" style="82" customWidth="1"/>
    <col min="2259" max="2259" width="2.6640625" style="82" customWidth="1"/>
    <col min="2260" max="2260" width="7.5" style="82" customWidth="1"/>
    <col min="2261" max="2261" width="2.33203125" style="82" customWidth="1"/>
    <col min="2262" max="2262" width="9" style="82" customWidth="1"/>
    <col min="2263" max="2502" width="12" style="82"/>
    <col min="2503" max="2503" width="2.1640625" style="82" customWidth="1"/>
    <col min="2504" max="2504" width="2.83203125" style="82" customWidth="1"/>
    <col min="2505" max="2505" width="1.5" style="82" customWidth="1"/>
    <col min="2506" max="2506" width="16.6640625" style="82" customWidth="1"/>
    <col min="2507" max="2507" width="7.5" style="82" customWidth="1"/>
    <col min="2508" max="2508" width="7.6640625" style="82" customWidth="1"/>
    <col min="2509" max="2509" width="8" style="82" customWidth="1"/>
    <col min="2510" max="2510" width="8.6640625" style="82" customWidth="1"/>
    <col min="2511" max="2511" width="9.33203125" style="82" customWidth="1"/>
    <col min="2512" max="2512" width="12.33203125" style="82" customWidth="1"/>
    <col min="2513" max="2513" width="11.33203125" style="82" customWidth="1"/>
    <col min="2514" max="2514" width="8.1640625" style="82" customWidth="1"/>
    <col min="2515" max="2515" width="2.6640625" style="82" customWidth="1"/>
    <col min="2516" max="2516" width="7.5" style="82" customWidth="1"/>
    <col min="2517" max="2517" width="2.33203125" style="82" customWidth="1"/>
    <col min="2518" max="2518" width="9" style="82" customWidth="1"/>
    <col min="2519" max="2758" width="12" style="82"/>
    <col min="2759" max="2759" width="2.1640625" style="82" customWidth="1"/>
    <col min="2760" max="2760" width="2.83203125" style="82" customWidth="1"/>
    <col min="2761" max="2761" width="1.5" style="82" customWidth="1"/>
    <col min="2762" max="2762" width="16.6640625" style="82" customWidth="1"/>
    <col min="2763" max="2763" width="7.5" style="82" customWidth="1"/>
    <col min="2764" max="2764" width="7.6640625" style="82" customWidth="1"/>
    <col min="2765" max="2765" width="8" style="82" customWidth="1"/>
    <col min="2766" max="2766" width="8.6640625" style="82" customWidth="1"/>
    <col min="2767" max="2767" width="9.33203125" style="82" customWidth="1"/>
    <col min="2768" max="2768" width="12.33203125" style="82" customWidth="1"/>
    <col min="2769" max="2769" width="11.33203125" style="82" customWidth="1"/>
    <col min="2770" max="2770" width="8.1640625" style="82" customWidth="1"/>
    <col min="2771" max="2771" width="2.6640625" style="82" customWidth="1"/>
    <col min="2772" max="2772" width="7.5" style="82" customWidth="1"/>
    <col min="2773" max="2773" width="2.33203125" style="82" customWidth="1"/>
    <col min="2774" max="2774" width="9" style="82" customWidth="1"/>
    <col min="2775" max="3014" width="12" style="82"/>
    <col min="3015" max="3015" width="2.1640625" style="82" customWidth="1"/>
    <col min="3016" max="3016" width="2.83203125" style="82" customWidth="1"/>
    <col min="3017" max="3017" width="1.5" style="82" customWidth="1"/>
    <col min="3018" max="3018" width="16.6640625" style="82" customWidth="1"/>
    <col min="3019" max="3019" width="7.5" style="82" customWidth="1"/>
    <col min="3020" max="3020" width="7.6640625" style="82" customWidth="1"/>
    <col min="3021" max="3021" width="8" style="82" customWidth="1"/>
    <col min="3022" max="3022" width="8.6640625" style="82" customWidth="1"/>
    <col min="3023" max="3023" width="9.33203125" style="82" customWidth="1"/>
    <col min="3024" max="3024" width="12.33203125" style="82" customWidth="1"/>
    <col min="3025" max="3025" width="11.33203125" style="82" customWidth="1"/>
    <col min="3026" max="3026" width="8.1640625" style="82" customWidth="1"/>
    <col min="3027" max="3027" width="2.6640625" style="82" customWidth="1"/>
    <col min="3028" max="3028" width="7.5" style="82" customWidth="1"/>
    <col min="3029" max="3029" width="2.33203125" style="82" customWidth="1"/>
    <col min="3030" max="3030" width="9" style="82" customWidth="1"/>
    <col min="3031" max="3270" width="12" style="82"/>
    <col min="3271" max="3271" width="2.1640625" style="82" customWidth="1"/>
    <col min="3272" max="3272" width="2.83203125" style="82" customWidth="1"/>
    <col min="3273" max="3273" width="1.5" style="82" customWidth="1"/>
    <col min="3274" max="3274" width="16.6640625" style="82" customWidth="1"/>
    <col min="3275" max="3275" width="7.5" style="82" customWidth="1"/>
    <col min="3276" max="3276" width="7.6640625" style="82" customWidth="1"/>
    <col min="3277" max="3277" width="8" style="82" customWidth="1"/>
    <col min="3278" max="3278" width="8.6640625" style="82" customWidth="1"/>
    <col min="3279" max="3279" width="9.33203125" style="82" customWidth="1"/>
    <col min="3280" max="3280" width="12.33203125" style="82" customWidth="1"/>
    <col min="3281" max="3281" width="11.33203125" style="82" customWidth="1"/>
    <col min="3282" max="3282" width="8.1640625" style="82" customWidth="1"/>
    <col min="3283" max="3283" width="2.6640625" style="82" customWidth="1"/>
    <col min="3284" max="3284" width="7.5" style="82" customWidth="1"/>
    <col min="3285" max="3285" width="2.33203125" style="82" customWidth="1"/>
    <col min="3286" max="3286" width="9" style="82" customWidth="1"/>
    <col min="3287" max="3526" width="12" style="82"/>
    <col min="3527" max="3527" width="2.1640625" style="82" customWidth="1"/>
    <col min="3528" max="3528" width="2.83203125" style="82" customWidth="1"/>
    <col min="3529" max="3529" width="1.5" style="82" customWidth="1"/>
    <col min="3530" max="3530" width="16.6640625" style="82" customWidth="1"/>
    <col min="3531" max="3531" width="7.5" style="82" customWidth="1"/>
    <col min="3532" max="3532" width="7.6640625" style="82" customWidth="1"/>
    <col min="3533" max="3533" width="8" style="82" customWidth="1"/>
    <col min="3534" max="3534" width="8.6640625" style="82" customWidth="1"/>
    <col min="3535" max="3535" width="9.33203125" style="82" customWidth="1"/>
    <col min="3536" max="3536" width="12.33203125" style="82" customWidth="1"/>
    <col min="3537" max="3537" width="11.33203125" style="82" customWidth="1"/>
    <col min="3538" max="3538" width="8.1640625" style="82" customWidth="1"/>
    <col min="3539" max="3539" width="2.6640625" style="82" customWidth="1"/>
    <col min="3540" max="3540" width="7.5" style="82" customWidth="1"/>
    <col min="3541" max="3541" width="2.33203125" style="82" customWidth="1"/>
    <col min="3542" max="3542" width="9" style="82" customWidth="1"/>
    <col min="3543" max="3782" width="12" style="82"/>
    <col min="3783" max="3783" width="2.1640625" style="82" customWidth="1"/>
    <col min="3784" max="3784" width="2.83203125" style="82" customWidth="1"/>
    <col min="3785" max="3785" width="1.5" style="82" customWidth="1"/>
    <col min="3786" max="3786" width="16.6640625" style="82" customWidth="1"/>
    <col min="3787" max="3787" width="7.5" style="82" customWidth="1"/>
    <col min="3788" max="3788" width="7.6640625" style="82" customWidth="1"/>
    <col min="3789" max="3789" width="8" style="82" customWidth="1"/>
    <col min="3790" max="3790" width="8.6640625" style="82" customWidth="1"/>
    <col min="3791" max="3791" width="9.33203125" style="82" customWidth="1"/>
    <col min="3792" max="3792" width="12.33203125" style="82" customWidth="1"/>
    <col min="3793" max="3793" width="11.33203125" style="82" customWidth="1"/>
    <col min="3794" max="3794" width="8.1640625" style="82" customWidth="1"/>
    <col min="3795" max="3795" width="2.6640625" style="82" customWidth="1"/>
    <col min="3796" max="3796" width="7.5" style="82" customWidth="1"/>
    <col min="3797" max="3797" width="2.33203125" style="82" customWidth="1"/>
    <col min="3798" max="3798" width="9" style="82" customWidth="1"/>
    <col min="3799" max="4038" width="12" style="82"/>
    <col min="4039" max="4039" width="2.1640625" style="82" customWidth="1"/>
    <col min="4040" max="4040" width="2.83203125" style="82" customWidth="1"/>
    <col min="4041" max="4041" width="1.5" style="82" customWidth="1"/>
    <col min="4042" max="4042" width="16.6640625" style="82" customWidth="1"/>
    <col min="4043" max="4043" width="7.5" style="82" customWidth="1"/>
    <col min="4044" max="4044" width="7.6640625" style="82" customWidth="1"/>
    <col min="4045" max="4045" width="8" style="82" customWidth="1"/>
    <col min="4046" max="4046" width="8.6640625" style="82" customWidth="1"/>
    <col min="4047" max="4047" width="9.33203125" style="82" customWidth="1"/>
    <col min="4048" max="4048" width="12.33203125" style="82" customWidth="1"/>
    <col min="4049" max="4049" width="11.33203125" style="82" customWidth="1"/>
    <col min="4050" max="4050" width="8.1640625" style="82" customWidth="1"/>
    <col min="4051" max="4051" width="2.6640625" style="82" customWidth="1"/>
    <col min="4052" max="4052" width="7.5" style="82" customWidth="1"/>
    <col min="4053" max="4053" width="2.33203125" style="82" customWidth="1"/>
    <col min="4054" max="4054" width="9" style="82" customWidth="1"/>
    <col min="4055" max="4294" width="12" style="82"/>
    <col min="4295" max="4295" width="2.1640625" style="82" customWidth="1"/>
    <col min="4296" max="4296" width="2.83203125" style="82" customWidth="1"/>
    <col min="4297" max="4297" width="1.5" style="82" customWidth="1"/>
    <col min="4298" max="4298" width="16.6640625" style="82" customWidth="1"/>
    <col min="4299" max="4299" width="7.5" style="82" customWidth="1"/>
    <col min="4300" max="4300" width="7.6640625" style="82" customWidth="1"/>
    <col min="4301" max="4301" width="8" style="82" customWidth="1"/>
    <col min="4302" max="4302" width="8.6640625" style="82" customWidth="1"/>
    <col min="4303" max="4303" width="9.33203125" style="82" customWidth="1"/>
    <col min="4304" max="4304" width="12.33203125" style="82" customWidth="1"/>
    <col min="4305" max="4305" width="11.33203125" style="82" customWidth="1"/>
    <col min="4306" max="4306" width="8.1640625" style="82" customWidth="1"/>
    <col min="4307" max="4307" width="2.6640625" style="82" customWidth="1"/>
    <col min="4308" max="4308" width="7.5" style="82" customWidth="1"/>
    <col min="4309" max="4309" width="2.33203125" style="82" customWidth="1"/>
    <col min="4310" max="4310" width="9" style="82" customWidth="1"/>
    <col min="4311" max="4550" width="12" style="82"/>
    <col min="4551" max="4551" width="2.1640625" style="82" customWidth="1"/>
    <col min="4552" max="4552" width="2.83203125" style="82" customWidth="1"/>
    <col min="4553" max="4553" width="1.5" style="82" customWidth="1"/>
    <col min="4554" max="4554" width="16.6640625" style="82" customWidth="1"/>
    <col min="4555" max="4555" width="7.5" style="82" customWidth="1"/>
    <col min="4556" max="4556" width="7.6640625" style="82" customWidth="1"/>
    <col min="4557" max="4557" width="8" style="82" customWidth="1"/>
    <col min="4558" max="4558" width="8.6640625" style="82" customWidth="1"/>
    <col min="4559" max="4559" width="9.33203125" style="82" customWidth="1"/>
    <col min="4560" max="4560" width="12.33203125" style="82" customWidth="1"/>
    <col min="4561" max="4561" width="11.33203125" style="82" customWidth="1"/>
    <col min="4562" max="4562" width="8.1640625" style="82" customWidth="1"/>
    <col min="4563" max="4563" width="2.6640625" style="82" customWidth="1"/>
    <col min="4564" max="4564" width="7.5" style="82" customWidth="1"/>
    <col min="4565" max="4565" width="2.33203125" style="82" customWidth="1"/>
    <col min="4566" max="4566" width="9" style="82" customWidth="1"/>
    <col min="4567" max="4806" width="12" style="82"/>
    <col min="4807" max="4807" width="2.1640625" style="82" customWidth="1"/>
    <col min="4808" max="4808" width="2.83203125" style="82" customWidth="1"/>
    <col min="4809" max="4809" width="1.5" style="82" customWidth="1"/>
    <col min="4810" max="4810" width="16.6640625" style="82" customWidth="1"/>
    <col min="4811" max="4811" width="7.5" style="82" customWidth="1"/>
    <col min="4812" max="4812" width="7.6640625" style="82" customWidth="1"/>
    <col min="4813" max="4813" width="8" style="82" customWidth="1"/>
    <col min="4814" max="4814" width="8.6640625" style="82" customWidth="1"/>
    <col min="4815" max="4815" width="9.33203125" style="82" customWidth="1"/>
    <col min="4816" max="4816" width="12.33203125" style="82" customWidth="1"/>
    <col min="4817" max="4817" width="11.33203125" style="82" customWidth="1"/>
    <col min="4818" max="4818" width="8.1640625" style="82" customWidth="1"/>
    <col min="4819" max="4819" width="2.6640625" style="82" customWidth="1"/>
    <col min="4820" max="4820" width="7.5" style="82" customWidth="1"/>
    <col min="4821" max="4821" width="2.33203125" style="82" customWidth="1"/>
    <col min="4822" max="4822" width="9" style="82" customWidth="1"/>
    <col min="4823" max="5062" width="12" style="82"/>
    <col min="5063" max="5063" width="2.1640625" style="82" customWidth="1"/>
    <col min="5064" max="5064" width="2.83203125" style="82" customWidth="1"/>
    <col min="5065" max="5065" width="1.5" style="82" customWidth="1"/>
    <col min="5066" max="5066" width="16.6640625" style="82" customWidth="1"/>
    <col min="5067" max="5067" width="7.5" style="82" customWidth="1"/>
    <col min="5068" max="5068" width="7.6640625" style="82" customWidth="1"/>
    <col min="5069" max="5069" width="8" style="82" customWidth="1"/>
    <col min="5070" max="5070" width="8.6640625" style="82" customWidth="1"/>
    <col min="5071" max="5071" width="9.33203125" style="82" customWidth="1"/>
    <col min="5072" max="5072" width="12.33203125" style="82" customWidth="1"/>
    <col min="5073" max="5073" width="11.33203125" style="82" customWidth="1"/>
    <col min="5074" max="5074" width="8.1640625" style="82" customWidth="1"/>
    <col min="5075" max="5075" width="2.6640625" style="82" customWidth="1"/>
    <col min="5076" max="5076" width="7.5" style="82" customWidth="1"/>
    <col min="5077" max="5077" width="2.33203125" style="82" customWidth="1"/>
    <col min="5078" max="5078" width="9" style="82" customWidth="1"/>
    <col min="5079" max="5318" width="12" style="82"/>
    <col min="5319" max="5319" width="2.1640625" style="82" customWidth="1"/>
    <col min="5320" max="5320" width="2.83203125" style="82" customWidth="1"/>
    <col min="5321" max="5321" width="1.5" style="82" customWidth="1"/>
    <col min="5322" max="5322" width="16.6640625" style="82" customWidth="1"/>
    <col min="5323" max="5323" width="7.5" style="82" customWidth="1"/>
    <col min="5324" max="5324" width="7.6640625" style="82" customWidth="1"/>
    <col min="5325" max="5325" width="8" style="82" customWidth="1"/>
    <col min="5326" max="5326" width="8.6640625" style="82" customWidth="1"/>
    <col min="5327" max="5327" width="9.33203125" style="82" customWidth="1"/>
    <col min="5328" max="5328" width="12.33203125" style="82" customWidth="1"/>
    <col min="5329" max="5329" width="11.33203125" style="82" customWidth="1"/>
    <col min="5330" max="5330" width="8.1640625" style="82" customWidth="1"/>
    <col min="5331" max="5331" width="2.6640625" style="82" customWidth="1"/>
    <col min="5332" max="5332" width="7.5" style="82" customWidth="1"/>
    <col min="5333" max="5333" width="2.33203125" style="82" customWidth="1"/>
    <col min="5334" max="5334" width="9" style="82" customWidth="1"/>
    <col min="5335" max="5574" width="12" style="82"/>
    <col min="5575" max="5575" width="2.1640625" style="82" customWidth="1"/>
    <col min="5576" max="5576" width="2.83203125" style="82" customWidth="1"/>
    <col min="5577" max="5577" width="1.5" style="82" customWidth="1"/>
    <col min="5578" max="5578" width="16.6640625" style="82" customWidth="1"/>
    <col min="5579" max="5579" width="7.5" style="82" customWidth="1"/>
    <col min="5580" max="5580" width="7.6640625" style="82" customWidth="1"/>
    <col min="5581" max="5581" width="8" style="82" customWidth="1"/>
    <col min="5582" max="5582" width="8.6640625" style="82" customWidth="1"/>
    <col min="5583" max="5583" width="9.33203125" style="82" customWidth="1"/>
    <col min="5584" max="5584" width="12.33203125" style="82" customWidth="1"/>
    <col min="5585" max="5585" width="11.33203125" style="82" customWidth="1"/>
    <col min="5586" max="5586" width="8.1640625" style="82" customWidth="1"/>
    <col min="5587" max="5587" width="2.6640625" style="82" customWidth="1"/>
    <col min="5588" max="5588" width="7.5" style="82" customWidth="1"/>
    <col min="5589" max="5589" width="2.33203125" style="82" customWidth="1"/>
    <col min="5590" max="5590" width="9" style="82" customWidth="1"/>
    <col min="5591" max="5830" width="12" style="82"/>
    <col min="5831" max="5831" width="2.1640625" style="82" customWidth="1"/>
    <col min="5832" max="5832" width="2.83203125" style="82" customWidth="1"/>
    <col min="5833" max="5833" width="1.5" style="82" customWidth="1"/>
    <col min="5834" max="5834" width="16.6640625" style="82" customWidth="1"/>
    <col min="5835" max="5835" width="7.5" style="82" customWidth="1"/>
    <col min="5836" max="5836" width="7.6640625" style="82" customWidth="1"/>
    <col min="5837" max="5837" width="8" style="82" customWidth="1"/>
    <col min="5838" max="5838" width="8.6640625" style="82" customWidth="1"/>
    <col min="5839" max="5839" width="9.33203125" style="82" customWidth="1"/>
    <col min="5840" max="5840" width="12.33203125" style="82" customWidth="1"/>
    <col min="5841" max="5841" width="11.33203125" style="82" customWidth="1"/>
    <col min="5842" max="5842" width="8.1640625" style="82" customWidth="1"/>
    <col min="5843" max="5843" width="2.6640625" style="82" customWidth="1"/>
    <col min="5844" max="5844" width="7.5" style="82" customWidth="1"/>
    <col min="5845" max="5845" width="2.33203125" style="82" customWidth="1"/>
    <col min="5846" max="5846" width="9" style="82" customWidth="1"/>
    <col min="5847" max="6086" width="12" style="82"/>
    <col min="6087" max="6087" width="2.1640625" style="82" customWidth="1"/>
    <col min="6088" max="6088" width="2.83203125" style="82" customWidth="1"/>
    <col min="6089" max="6089" width="1.5" style="82" customWidth="1"/>
    <col min="6090" max="6090" width="16.6640625" style="82" customWidth="1"/>
    <col min="6091" max="6091" width="7.5" style="82" customWidth="1"/>
    <col min="6092" max="6092" width="7.6640625" style="82" customWidth="1"/>
    <col min="6093" max="6093" width="8" style="82" customWidth="1"/>
    <col min="6094" max="6094" width="8.6640625" style="82" customWidth="1"/>
    <col min="6095" max="6095" width="9.33203125" style="82" customWidth="1"/>
    <col min="6096" max="6096" width="12.33203125" style="82" customWidth="1"/>
    <col min="6097" max="6097" width="11.33203125" style="82" customWidth="1"/>
    <col min="6098" max="6098" width="8.1640625" style="82" customWidth="1"/>
    <col min="6099" max="6099" width="2.6640625" style="82" customWidth="1"/>
    <col min="6100" max="6100" width="7.5" style="82" customWidth="1"/>
    <col min="6101" max="6101" width="2.33203125" style="82" customWidth="1"/>
    <col min="6102" max="6102" width="9" style="82" customWidth="1"/>
    <col min="6103" max="6342" width="12" style="82"/>
    <col min="6343" max="6343" width="2.1640625" style="82" customWidth="1"/>
    <col min="6344" max="6344" width="2.83203125" style="82" customWidth="1"/>
    <col min="6345" max="6345" width="1.5" style="82" customWidth="1"/>
    <col min="6346" max="6346" width="16.6640625" style="82" customWidth="1"/>
    <col min="6347" max="6347" width="7.5" style="82" customWidth="1"/>
    <col min="6348" max="6348" width="7.6640625" style="82" customWidth="1"/>
    <col min="6349" max="6349" width="8" style="82" customWidth="1"/>
    <col min="6350" max="6350" width="8.6640625" style="82" customWidth="1"/>
    <col min="6351" max="6351" width="9.33203125" style="82" customWidth="1"/>
    <col min="6352" max="6352" width="12.33203125" style="82" customWidth="1"/>
    <col min="6353" max="6353" width="11.33203125" style="82" customWidth="1"/>
    <col min="6354" max="6354" width="8.1640625" style="82" customWidth="1"/>
    <col min="6355" max="6355" width="2.6640625" style="82" customWidth="1"/>
    <col min="6356" max="6356" width="7.5" style="82" customWidth="1"/>
    <col min="6357" max="6357" width="2.33203125" style="82" customWidth="1"/>
    <col min="6358" max="6358" width="9" style="82" customWidth="1"/>
    <col min="6359" max="6598" width="12" style="82"/>
    <col min="6599" max="6599" width="2.1640625" style="82" customWidth="1"/>
    <col min="6600" max="6600" width="2.83203125" style="82" customWidth="1"/>
    <col min="6601" max="6601" width="1.5" style="82" customWidth="1"/>
    <col min="6602" max="6602" width="16.6640625" style="82" customWidth="1"/>
    <col min="6603" max="6603" width="7.5" style="82" customWidth="1"/>
    <col min="6604" max="6604" width="7.6640625" style="82" customWidth="1"/>
    <col min="6605" max="6605" width="8" style="82" customWidth="1"/>
    <col min="6606" max="6606" width="8.6640625" style="82" customWidth="1"/>
    <col min="6607" max="6607" width="9.33203125" style="82" customWidth="1"/>
    <col min="6608" max="6608" width="12.33203125" style="82" customWidth="1"/>
    <col min="6609" max="6609" width="11.33203125" style="82" customWidth="1"/>
    <col min="6610" max="6610" width="8.1640625" style="82" customWidth="1"/>
    <col min="6611" max="6611" width="2.6640625" style="82" customWidth="1"/>
    <col min="6612" max="6612" width="7.5" style="82" customWidth="1"/>
    <col min="6613" max="6613" width="2.33203125" style="82" customWidth="1"/>
    <col min="6614" max="6614" width="9" style="82" customWidth="1"/>
    <col min="6615" max="6854" width="12" style="82"/>
    <col min="6855" max="6855" width="2.1640625" style="82" customWidth="1"/>
    <col min="6856" max="6856" width="2.83203125" style="82" customWidth="1"/>
    <col min="6857" max="6857" width="1.5" style="82" customWidth="1"/>
    <col min="6858" max="6858" width="16.6640625" style="82" customWidth="1"/>
    <col min="6859" max="6859" width="7.5" style="82" customWidth="1"/>
    <col min="6860" max="6860" width="7.6640625" style="82" customWidth="1"/>
    <col min="6861" max="6861" width="8" style="82" customWidth="1"/>
    <col min="6862" max="6862" width="8.6640625" style="82" customWidth="1"/>
    <col min="6863" max="6863" width="9.33203125" style="82" customWidth="1"/>
    <col min="6864" max="6864" width="12.33203125" style="82" customWidth="1"/>
    <col min="6865" max="6865" width="11.33203125" style="82" customWidth="1"/>
    <col min="6866" max="6866" width="8.1640625" style="82" customWidth="1"/>
    <col min="6867" max="6867" width="2.6640625" style="82" customWidth="1"/>
    <col min="6868" max="6868" width="7.5" style="82" customWidth="1"/>
    <col min="6869" max="6869" width="2.33203125" style="82" customWidth="1"/>
    <col min="6870" max="6870" width="9" style="82" customWidth="1"/>
    <col min="6871" max="7110" width="12" style="82"/>
    <col min="7111" max="7111" width="2.1640625" style="82" customWidth="1"/>
    <col min="7112" max="7112" width="2.83203125" style="82" customWidth="1"/>
    <col min="7113" max="7113" width="1.5" style="82" customWidth="1"/>
    <col min="7114" max="7114" width="16.6640625" style="82" customWidth="1"/>
    <col min="7115" max="7115" width="7.5" style="82" customWidth="1"/>
    <col min="7116" max="7116" width="7.6640625" style="82" customWidth="1"/>
    <col min="7117" max="7117" width="8" style="82" customWidth="1"/>
    <col min="7118" max="7118" width="8.6640625" style="82" customWidth="1"/>
    <col min="7119" max="7119" width="9.33203125" style="82" customWidth="1"/>
    <col min="7120" max="7120" width="12.33203125" style="82" customWidth="1"/>
    <col min="7121" max="7121" width="11.33203125" style="82" customWidth="1"/>
    <col min="7122" max="7122" width="8.1640625" style="82" customWidth="1"/>
    <col min="7123" max="7123" width="2.6640625" style="82" customWidth="1"/>
    <col min="7124" max="7124" width="7.5" style="82" customWidth="1"/>
    <col min="7125" max="7125" width="2.33203125" style="82" customWidth="1"/>
    <col min="7126" max="7126" width="9" style="82" customWidth="1"/>
    <col min="7127" max="7366" width="12" style="82"/>
    <col min="7367" max="7367" width="2.1640625" style="82" customWidth="1"/>
    <col min="7368" max="7368" width="2.83203125" style="82" customWidth="1"/>
    <col min="7369" max="7369" width="1.5" style="82" customWidth="1"/>
    <col min="7370" max="7370" width="16.6640625" style="82" customWidth="1"/>
    <col min="7371" max="7371" width="7.5" style="82" customWidth="1"/>
    <col min="7372" max="7372" width="7.6640625" style="82" customWidth="1"/>
    <col min="7373" max="7373" width="8" style="82" customWidth="1"/>
    <col min="7374" max="7374" width="8.6640625" style="82" customWidth="1"/>
    <col min="7375" max="7375" width="9.33203125" style="82" customWidth="1"/>
    <col min="7376" max="7376" width="12.33203125" style="82" customWidth="1"/>
    <col min="7377" max="7377" width="11.33203125" style="82" customWidth="1"/>
    <col min="7378" max="7378" width="8.1640625" style="82" customWidth="1"/>
    <col min="7379" max="7379" width="2.6640625" style="82" customWidth="1"/>
    <col min="7380" max="7380" width="7.5" style="82" customWidth="1"/>
    <col min="7381" max="7381" width="2.33203125" style="82" customWidth="1"/>
    <col min="7382" max="7382" width="9" style="82" customWidth="1"/>
    <col min="7383" max="7622" width="12" style="82"/>
    <col min="7623" max="7623" width="2.1640625" style="82" customWidth="1"/>
    <col min="7624" max="7624" width="2.83203125" style="82" customWidth="1"/>
    <col min="7625" max="7625" width="1.5" style="82" customWidth="1"/>
    <col min="7626" max="7626" width="16.6640625" style="82" customWidth="1"/>
    <col min="7627" max="7627" width="7.5" style="82" customWidth="1"/>
    <col min="7628" max="7628" width="7.6640625" style="82" customWidth="1"/>
    <col min="7629" max="7629" width="8" style="82" customWidth="1"/>
    <col min="7630" max="7630" width="8.6640625" style="82" customWidth="1"/>
    <col min="7631" max="7631" width="9.33203125" style="82" customWidth="1"/>
    <col min="7632" max="7632" width="12.33203125" style="82" customWidth="1"/>
    <col min="7633" max="7633" width="11.33203125" style="82" customWidth="1"/>
    <col min="7634" max="7634" width="8.1640625" style="82" customWidth="1"/>
    <col min="7635" max="7635" width="2.6640625" style="82" customWidth="1"/>
    <col min="7636" max="7636" width="7.5" style="82" customWidth="1"/>
    <col min="7637" max="7637" width="2.33203125" style="82" customWidth="1"/>
    <col min="7638" max="7638" width="9" style="82" customWidth="1"/>
    <col min="7639" max="7878" width="12" style="82"/>
    <col min="7879" max="7879" width="2.1640625" style="82" customWidth="1"/>
    <col min="7880" max="7880" width="2.83203125" style="82" customWidth="1"/>
    <col min="7881" max="7881" width="1.5" style="82" customWidth="1"/>
    <col min="7882" max="7882" width="16.6640625" style="82" customWidth="1"/>
    <col min="7883" max="7883" width="7.5" style="82" customWidth="1"/>
    <col min="7884" max="7884" width="7.6640625" style="82" customWidth="1"/>
    <col min="7885" max="7885" width="8" style="82" customWidth="1"/>
    <col min="7886" max="7886" width="8.6640625" style="82" customWidth="1"/>
    <col min="7887" max="7887" width="9.33203125" style="82" customWidth="1"/>
    <col min="7888" max="7888" width="12.33203125" style="82" customWidth="1"/>
    <col min="7889" max="7889" width="11.33203125" style="82" customWidth="1"/>
    <col min="7890" max="7890" width="8.1640625" style="82" customWidth="1"/>
    <col min="7891" max="7891" width="2.6640625" style="82" customWidth="1"/>
    <col min="7892" max="7892" width="7.5" style="82" customWidth="1"/>
    <col min="7893" max="7893" width="2.33203125" style="82" customWidth="1"/>
    <col min="7894" max="7894" width="9" style="82" customWidth="1"/>
    <col min="7895" max="8134" width="12" style="82"/>
    <col min="8135" max="8135" width="2.1640625" style="82" customWidth="1"/>
    <col min="8136" max="8136" width="2.83203125" style="82" customWidth="1"/>
    <col min="8137" max="8137" width="1.5" style="82" customWidth="1"/>
    <col min="8138" max="8138" width="16.6640625" style="82" customWidth="1"/>
    <col min="8139" max="8139" width="7.5" style="82" customWidth="1"/>
    <col min="8140" max="8140" width="7.6640625" style="82" customWidth="1"/>
    <col min="8141" max="8141" width="8" style="82" customWidth="1"/>
    <col min="8142" max="8142" width="8.6640625" style="82" customWidth="1"/>
    <col min="8143" max="8143" width="9.33203125" style="82" customWidth="1"/>
    <col min="8144" max="8144" width="12.33203125" style="82" customWidth="1"/>
    <col min="8145" max="8145" width="11.33203125" style="82" customWidth="1"/>
    <col min="8146" max="8146" width="8.1640625" style="82" customWidth="1"/>
    <col min="8147" max="8147" width="2.6640625" style="82" customWidth="1"/>
    <col min="8148" max="8148" width="7.5" style="82" customWidth="1"/>
    <col min="8149" max="8149" width="2.33203125" style="82" customWidth="1"/>
    <col min="8150" max="8150" width="9" style="82" customWidth="1"/>
    <col min="8151" max="8390" width="12" style="82"/>
    <col min="8391" max="8391" width="2.1640625" style="82" customWidth="1"/>
    <col min="8392" max="8392" width="2.83203125" style="82" customWidth="1"/>
    <col min="8393" max="8393" width="1.5" style="82" customWidth="1"/>
    <col min="8394" max="8394" width="16.6640625" style="82" customWidth="1"/>
    <col min="8395" max="8395" width="7.5" style="82" customWidth="1"/>
    <col min="8396" max="8396" width="7.6640625" style="82" customWidth="1"/>
    <col min="8397" max="8397" width="8" style="82" customWidth="1"/>
    <col min="8398" max="8398" width="8.6640625" style="82" customWidth="1"/>
    <col min="8399" max="8399" width="9.33203125" style="82" customWidth="1"/>
    <col min="8400" max="8400" width="12.33203125" style="82" customWidth="1"/>
    <col min="8401" max="8401" width="11.33203125" style="82" customWidth="1"/>
    <col min="8402" max="8402" width="8.1640625" style="82" customWidth="1"/>
    <col min="8403" max="8403" width="2.6640625" style="82" customWidth="1"/>
    <col min="8404" max="8404" width="7.5" style="82" customWidth="1"/>
    <col min="8405" max="8405" width="2.33203125" style="82" customWidth="1"/>
    <col min="8406" max="8406" width="9" style="82" customWidth="1"/>
    <col min="8407" max="8646" width="12" style="82"/>
    <col min="8647" max="8647" width="2.1640625" style="82" customWidth="1"/>
    <col min="8648" max="8648" width="2.83203125" style="82" customWidth="1"/>
    <col min="8649" max="8649" width="1.5" style="82" customWidth="1"/>
    <col min="8650" max="8650" width="16.6640625" style="82" customWidth="1"/>
    <col min="8651" max="8651" width="7.5" style="82" customWidth="1"/>
    <col min="8652" max="8652" width="7.6640625" style="82" customWidth="1"/>
    <col min="8653" max="8653" width="8" style="82" customWidth="1"/>
    <col min="8654" max="8654" width="8.6640625" style="82" customWidth="1"/>
    <col min="8655" max="8655" width="9.33203125" style="82" customWidth="1"/>
    <col min="8656" max="8656" width="12.33203125" style="82" customWidth="1"/>
    <col min="8657" max="8657" width="11.33203125" style="82" customWidth="1"/>
    <col min="8658" max="8658" width="8.1640625" style="82" customWidth="1"/>
    <col min="8659" max="8659" width="2.6640625" style="82" customWidth="1"/>
    <col min="8660" max="8660" width="7.5" style="82" customWidth="1"/>
    <col min="8661" max="8661" width="2.33203125" style="82" customWidth="1"/>
    <col min="8662" max="8662" width="9" style="82" customWidth="1"/>
    <col min="8663" max="8902" width="12" style="82"/>
    <col min="8903" max="8903" width="2.1640625" style="82" customWidth="1"/>
    <col min="8904" max="8904" width="2.83203125" style="82" customWidth="1"/>
    <col min="8905" max="8905" width="1.5" style="82" customWidth="1"/>
    <col min="8906" max="8906" width="16.6640625" style="82" customWidth="1"/>
    <col min="8907" max="8907" width="7.5" style="82" customWidth="1"/>
    <col min="8908" max="8908" width="7.6640625" style="82" customWidth="1"/>
    <col min="8909" max="8909" width="8" style="82" customWidth="1"/>
    <col min="8910" max="8910" width="8.6640625" style="82" customWidth="1"/>
    <col min="8911" max="8911" width="9.33203125" style="82" customWidth="1"/>
    <col min="8912" max="8912" width="12.33203125" style="82" customWidth="1"/>
    <col min="8913" max="8913" width="11.33203125" style="82" customWidth="1"/>
    <col min="8914" max="8914" width="8.1640625" style="82" customWidth="1"/>
    <col min="8915" max="8915" width="2.6640625" style="82" customWidth="1"/>
    <col min="8916" max="8916" width="7.5" style="82" customWidth="1"/>
    <col min="8917" max="8917" width="2.33203125" style="82" customWidth="1"/>
    <col min="8918" max="8918" width="9" style="82" customWidth="1"/>
    <col min="8919" max="9158" width="12" style="82"/>
    <col min="9159" max="9159" width="2.1640625" style="82" customWidth="1"/>
    <col min="9160" max="9160" width="2.83203125" style="82" customWidth="1"/>
    <col min="9161" max="9161" width="1.5" style="82" customWidth="1"/>
    <col min="9162" max="9162" width="16.6640625" style="82" customWidth="1"/>
    <col min="9163" max="9163" width="7.5" style="82" customWidth="1"/>
    <col min="9164" max="9164" width="7.6640625" style="82" customWidth="1"/>
    <col min="9165" max="9165" width="8" style="82" customWidth="1"/>
    <col min="9166" max="9166" width="8.6640625" style="82" customWidth="1"/>
    <col min="9167" max="9167" width="9.33203125" style="82" customWidth="1"/>
    <col min="9168" max="9168" width="12.33203125" style="82" customWidth="1"/>
    <col min="9169" max="9169" width="11.33203125" style="82" customWidth="1"/>
    <col min="9170" max="9170" width="8.1640625" style="82" customWidth="1"/>
    <col min="9171" max="9171" width="2.6640625" style="82" customWidth="1"/>
    <col min="9172" max="9172" width="7.5" style="82" customWidth="1"/>
    <col min="9173" max="9173" width="2.33203125" style="82" customWidth="1"/>
    <col min="9174" max="9174" width="9" style="82" customWidth="1"/>
    <col min="9175" max="9414" width="12" style="82"/>
    <col min="9415" max="9415" width="2.1640625" style="82" customWidth="1"/>
    <col min="9416" max="9416" width="2.83203125" style="82" customWidth="1"/>
    <col min="9417" max="9417" width="1.5" style="82" customWidth="1"/>
    <col min="9418" max="9418" width="16.6640625" style="82" customWidth="1"/>
    <col min="9419" max="9419" width="7.5" style="82" customWidth="1"/>
    <col min="9420" max="9420" width="7.6640625" style="82" customWidth="1"/>
    <col min="9421" max="9421" width="8" style="82" customWidth="1"/>
    <col min="9422" max="9422" width="8.6640625" style="82" customWidth="1"/>
    <col min="9423" max="9423" width="9.33203125" style="82" customWidth="1"/>
    <col min="9424" max="9424" width="12.33203125" style="82" customWidth="1"/>
    <col min="9425" max="9425" width="11.33203125" style="82" customWidth="1"/>
    <col min="9426" max="9426" width="8.1640625" style="82" customWidth="1"/>
    <col min="9427" max="9427" width="2.6640625" style="82" customWidth="1"/>
    <col min="9428" max="9428" width="7.5" style="82" customWidth="1"/>
    <col min="9429" max="9429" width="2.33203125" style="82" customWidth="1"/>
    <col min="9430" max="9430" width="9" style="82" customWidth="1"/>
    <col min="9431" max="9670" width="12" style="82"/>
    <col min="9671" max="9671" width="2.1640625" style="82" customWidth="1"/>
    <col min="9672" max="9672" width="2.83203125" style="82" customWidth="1"/>
    <col min="9673" max="9673" width="1.5" style="82" customWidth="1"/>
    <col min="9674" max="9674" width="16.6640625" style="82" customWidth="1"/>
    <col min="9675" max="9675" width="7.5" style="82" customWidth="1"/>
    <col min="9676" max="9676" width="7.6640625" style="82" customWidth="1"/>
    <col min="9677" max="9677" width="8" style="82" customWidth="1"/>
    <col min="9678" max="9678" width="8.6640625" style="82" customWidth="1"/>
    <col min="9679" max="9679" width="9.33203125" style="82" customWidth="1"/>
    <col min="9680" max="9680" width="12.33203125" style="82" customWidth="1"/>
    <col min="9681" max="9681" width="11.33203125" style="82" customWidth="1"/>
    <col min="9682" max="9682" width="8.1640625" style="82" customWidth="1"/>
    <col min="9683" max="9683" width="2.6640625" style="82" customWidth="1"/>
    <col min="9684" max="9684" width="7.5" style="82" customWidth="1"/>
    <col min="9685" max="9685" width="2.33203125" style="82" customWidth="1"/>
    <col min="9686" max="9686" width="9" style="82" customWidth="1"/>
    <col min="9687" max="9926" width="12" style="82"/>
    <col min="9927" max="9927" width="2.1640625" style="82" customWidth="1"/>
    <col min="9928" max="9928" width="2.83203125" style="82" customWidth="1"/>
    <col min="9929" max="9929" width="1.5" style="82" customWidth="1"/>
    <col min="9930" max="9930" width="16.6640625" style="82" customWidth="1"/>
    <col min="9931" max="9931" width="7.5" style="82" customWidth="1"/>
    <col min="9932" max="9932" width="7.6640625" style="82" customWidth="1"/>
    <col min="9933" max="9933" width="8" style="82" customWidth="1"/>
    <col min="9934" max="9934" width="8.6640625" style="82" customWidth="1"/>
    <col min="9935" max="9935" width="9.33203125" style="82" customWidth="1"/>
    <col min="9936" max="9936" width="12.33203125" style="82" customWidth="1"/>
    <col min="9937" max="9937" width="11.33203125" style="82" customWidth="1"/>
    <col min="9938" max="9938" width="8.1640625" style="82" customWidth="1"/>
    <col min="9939" max="9939" width="2.6640625" style="82" customWidth="1"/>
    <col min="9940" max="9940" width="7.5" style="82" customWidth="1"/>
    <col min="9941" max="9941" width="2.33203125" style="82" customWidth="1"/>
    <col min="9942" max="9942" width="9" style="82" customWidth="1"/>
    <col min="9943" max="10182" width="12" style="82"/>
    <col min="10183" max="10183" width="2.1640625" style="82" customWidth="1"/>
    <col min="10184" max="10184" width="2.83203125" style="82" customWidth="1"/>
    <col min="10185" max="10185" width="1.5" style="82" customWidth="1"/>
    <col min="10186" max="10186" width="16.6640625" style="82" customWidth="1"/>
    <col min="10187" max="10187" width="7.5" style="82" customWidth="1"/>
    <col min="10188" max="10188" width="7.6640625" style="82" customWidth="1"/>
    <col min="10189" max="10189" width="8" style="82" customWidth="1"/>
    <col min="10190" max="10190" width="8.6640625" style="82" customWidth="1"/>
    <col min="10191" max="10191" width="9.33203125" style="82" customWidth="1"/>
    <col min="10192" max="10192" width="12.33203125" style="82" customWidth="1"/>
    <col min="10193" max="10193" width="11.33203125" style="82" customWidth="1"/>
    <col min="10194" max="10194" width="8.1640625" style="82" customWidth="1"/>
    <col min="10195" max="10195" width="2.6640625" style="82" customWidth="1"/>
    <col min="10196" max="10196" width="7.5" style="82" customWidth="1"/>
    <col min="10197" max="10197" width="2.33203125" style="82" customWidth="1"/>
    <col min="10198" max="10198" width="9" style="82" customWidth="1"/>
    <col min="10199" max="10438" width="12" style="82"/>
    <col min="10439" max="10439" width="2.1640625" style="82" customWidth="1"/>
    <col min="10440" max="10440" width="2.83203125" style="82" customWidth="1"/>
    <col min="10441" max="10441" width="1.5" style="82" customWidth="1"/>
    <col min="10442" max="10442" width="16.6640625" style="82" customWidth="1"/>
    <col min="10443" max="10443" width="7.5" style="82" customWidth="1"/>
    <col min="10444" max="10444" width="7.6640625" style="82" customWidth="1"/>
    <col min="10445" max="10445" width="8" style="82" customWidth="1"/>
    <col min="10446" max="10446" width="8.6640625" style="82" customWidth="1"/>
    <col min="10447" max="10447" width="9.33203125" style="82" customWidth="1"/>
    <col min="10448" max="10448" width="12.33203125" style="82" customWidth="1"/>
    <col min="10449" max="10449" width="11.33203125" style="82" customWidth="1"/>
    <col min="10450" max="10450" width="8.1640625" style="82" customWidth="1"/>
    <col min="10451" max="10451" width="2.6640625" style="82" customWidth="1"/>
    <col min="10452" max="10452" width="7.5" style="82" customWidth="1"/>
    <col min="10453" max="10453" width="2.33203125" style="82" customWidth="1"/>
    <col min="10454" max="10454" width="9" style="82" customWidth="1"/>
    <col min="10455" max="10694" width="12" style="82"/>
    <col min="10695" max="10695" width="2.1640625" style="82" customWidth="1"/>
    <col min="10696" max="10696" width="2.83203125" style="82" customWidth="1"/>
    <col min="10697" max="10697" width="1.5" style="82" customWidth="1"/>
    <col min="10698" max="10698" width="16.6640625" style="82" customWidth="1"/>
    <col min="10699" max="10699" width="7.5" style="82" customWidth="1"/>
    <col min="10700" max="10700" width="7.6640625" style="82" customWidth="1"/>
    <col min="10701" max="10701" width="8" style="82" customWidth="1"/>
    <col min="10702" max="10702" width="8.6640625" style="82" customWidth="1"/>
    <col min="10703" max="10703" width="9.33203125" style="82" customWidth="1"/>
    <col min="10704" max="10704" width="12.33203125" style="82" customWidth="1"/>
    <col min="10705" max="10705" width="11.33203125" style="82" customWidth="1"/>
    <col min="10706" max="10706" width="8.1640625" style="82" customWidth="1"/>
    <col min="10707" max="10707" width="2.6640625" style="82" customWidth="1"/>
    <col min="10708" max="10708" width="7.5" style="82" customWidth="1"/>
    <col min="10709" max="10709" width="2.33203125" style="82" customWidth="1"/>
    <col min="10710" max="10710" width="9" style="82" customWidth="1"/>
    <col min="10711" max="10950" width="12" style="82"/>
    <col min="10951" max="10951" width="2.1640625" style="82" customWidth="1"/>
    <col min="10952" max="10952" width="2.83203125" style="82" customWidth="1"/>
    <col min="10953" max="10953" width="1.5" style="82" customWidth="1"/>
    <col min="10954" max="10954" width="16.6640625" style="82" customWidth="1"/>
    <col min="10955" max="10955" width="7.5" style="82" customWidth="1"/>
    <col min="10956" max="10956" width="7.6640625" style="82" customWidth="1"/>
    <col min="10957" max="10957" width="8" style="82" customWidth="1"/>
    <col min="10958" max="10958" width="8.6640625" style="82" customWidth="1"/>
    <col min="10959" max="10959" width="9.33203125" style="82" customWidth="1"/>
    <col min="10960" max="10960" width="12.33203125" style="82" customWidth="1"/>
    <col min="10961" max="10961" width="11.33203125" style="82" customWidth="1"/>
    <col min="10962" max="10962" width="8.1640625" style="82" customWidth="1"/>
    <col min="10963" max="10963" width="2.6640625" style="82" customWidth="1"/>
    <col min="10964" max="10964" width="7.5" style="82" customWidth="1"/>
    <col min="10965" max="10965" width="2.33203125" style="82" customWidth="1"/>
    <col min="10966" max="10966" width="9" style="82" customWidth="1"/>
    <col min="10967" max="11206" width="12" style="82"/>
    <col min="11207" max="11207" width="2.1640625" style="82" customWidth="1"/>
    <col min="11208" max="11208" width="2.83203125" style="82" customWidth="1"/>
    <col min="11209" max="11209" width="1.5" style="82" customWidth="1"/>
    <col min="11210" max="11210" width="16.6640625" style="82" customWidth="1"/>
    <col min="11211" max="11211" width="7.5" style="82" customWidth="1"/>
    <col min="11212" max="11212" width="7.6640625" style="82" customWidth="1"/>
    <col min="11213" max="11213" width="8" style="82" customWidth="1"/>
    <col min="11214" max="11214" width="8.6640625" style="82" customWidth="1"/>
    <col min="11215" max="11215" width="9.33203125" style="82" customWidth="1"/>
    <col min="11216" max="11216" width="12.33203125" style="82" customWidth="1"/>
    <col min="11217" max="11217" width="11.33203125" style="82" customWidth="1"/>
    <col min="11218" max="11218" width="8.1640625" style="82" customWidth="1"/>
    <col min="11219" max="11219" width="2.6640625" style="82" customWidth="1"/>
    <col min="11220" max="11220" width="7.5" style="82" customWidth="1"/>
    <col min="11221" max="11221" width="2.33203125" style="82" customWidth="1"/>
    <col min="11222" max="11222" width="9" style="82" customWidth="1"/>
    <col min="11223" max="11462" width="12" style="82"/>
    <col min="11463" max="11463" width="2.1640625" style="82" customWidth="1"/>
    <col min="11464" max="11464" width="2.83203125" style="82" customWidth="1"/>
    <col min="11465" max="11465" width="1.5" style="82" customWidth="1"/>
    <col min="11466" max="11466" width="16.6640625" style="82" customWidth="1"/>
    <col min="11467" max="11467" width="7.5" style="82" customWidth="1"/>
    <col min="11468" max="11468" width="7.6640625" style="82" customWidth="1"/>
    <col min="11469" max="11469" width="8" style="82" customWidth="1"/>
    <col min="11470" max="11470" width="8.6640625" style="82" customWidth="1"/>
    <col min="11471" max="11471" width="9.33203125" style="82" customWidth="1"/>
    <col min="11472" max="11472" width="12.33203125" style="82" customWidth="1"/>
    <col min="11473" max="11473" width="11.33203125" style="82" customWidth="1"/>
    <col min="11474" max="11474" width="8.1640625" style="82" customWidth="1"/>
    <col min="11475" max="11475" width="2.6640625" style="82" customWidth="1"/>
    <col min="11476" max="11476" width="7.5" style="82" customWidth="1"/>
    <col min="11477" max="11477" width="2.33203125" style="82" customWidth="1"/>
    <col min="11478" max="11478" width="9" style="82" customWidth="1"/>
    <col min="11479" max="11718" width="12" style="82"/>
    <col min="11719" max="11719" width="2.1640625" style="82" customWidth="1"/>
    <col min="11720" max="11720" width="2.83203125" style="82" customWidth="1"/>
    <col min="11721" max="11721" width="1.5" style="82" customWidth="1"/>
    <col min="11722" max="11722" width="16.6640625" style="82" customWidth="1"/>
    <col min="11723" max="11723" width="7.5" style="82" customWidth="1"/>
    <col min="11724" max="11724" width="7.6640625" style="82" customWidth="1"/>
    <col min="11725" max="11725" width="8" style="82" customWidth="1"/>
    <col min="11726" max="11726" width="8.6640625" style="82" customWidth="1"/>
    <col min="11727" max="11727" width="9.33203125" style="82" customWidth="1"/>
    <col min="11728" max="11728" width="12.33203125" style="82" customWidth="1"/>
    <col min="11729" max="11729" width="11.33203125" style="82" customWidth="1"/>
    <col min="11730" max="11730" width="8.1640625" style="82" customWidth="1"/>
    <col min="11731" max="11731" width="2.6640625" style="82" customWidth="1"/>
    <col min="11732" max="11732" width="7.5" style="82" customWidth="1"/>
    <col min="11733" max="11733" width="2.33203125" style="82" customWidth="1"/>
    <col min="11734" max="11734" width="9" style="82" customWidth="1"/>
    <col min="11735" max="11974" width="12" style="82"/>
    <col min="11975" max="11975" width="2.1640625" style="82" customWidth="1"/>
    <col min="11976" max="11976" width="2.83203125" style="82" customWidth="1"/>
    <col min="11977" max="11977" width="1.5" style="82" customWidth="1"/>
    <col min="11978" max="11978" width="16.6640625" style="82" customWidth="1"/>
    <col min="11979" max="11979" width="7.5" style="82" customWidth="1"/>
    <col min="11980" max="11980" width="7.6640625" style="82" customWidth="1"/>
    <col min="11981" max="11981" width="8" style="82" customWidth="1"/>
    <col min="11982" max="11982" width="8.6640625" style="82" customWidth="1"/>
    <col min="11983" max="11983" width="9.33203125" style="82" customWidth="1"/>
    <col min="11984" max="11984" width="12.33203125" style="82" customWidth="1"/>
    <col min="11985" max="11985" width="11.33203125" style="82" customWidth="1"/>
    <col min="11986" max="11986" width="8.1640625" style="82" customWidth="1"/>
    <col min="11987" max="11987" width="2.6640625" style="82" customWidth="1"/>
    <col min="11988" max="11988" width="7.5" style="82" customWidth="1"/>
    <col min="11989" max="11989" width="2.33203125" style="82" customWidth="1"/>
    <col min="11990" max="11990" width="9" style="82" customWidth="1"/>
    <col min="11991" max="12230" width="12" style="82"/>
    <col min="12231" max="12231" width="2.1640625" style="82" customWidth="1"/>
    <col min="12232" max="12232" width="2.83203125" style="82" customWidth="1"/>
    <col min="12233" max="12233" width="1.5" style="82" customWidth="1"/>
    <col min="12234" max="12234" width="16.6640625" style="82" customWidth="1"/>
    <col min="12235" max="12235" width="7.5" style="82" customWidth="1"/>
    <col min="12236" max="12236" width="7.6640625" style="82" customWidth="1"/>
    <col min="12237" max="12237" width="8" style="82" customWidth="1"/>
    <col min="12238" max="12238" width="8.6640625" style="82" customWidth="1"/>
    <col min="12239" max="12239" width="9.33203125" style="82" customWidth="1"/>
    <col min="12240" max="12240" width="12.33203125" style="82" customWidth="1"/>
    <col min="12241" max="12241" width="11.33203125" style="82" customWidth="1"/>
    <col min="12242" max="12242" width="8.1640625" style="82" customWidth="1"/>
    <col min="12243" max="12243" width="2.6640625" style="82" customWidth="1"/>
    <col min="12244" max="12244" width="7.5" style="82" customWidth="1"/>
    <col min="12245" max="12245" width="2.33203125" style="82" customWidth="1"/>
    <col min="12246" max="12246" width="9" style="82" customWidth="1"/>
    <col min="12247" max="12486" width="12" style="82"/>
    <col min="12487" max="12487" width="2.1640625" style="82" customWidth="1"/>
    <col min="12488" max="12488" width="2.83203125" style="82" customWidth="1"/>
    <col min="12489" max="12489" width="1.5" style="82" customWidth="1"/>
    <col min="12490" max="12490" width="16.6640625" style="82" customWidth="1"/>
    <col min="12491" max="12491" width="7.5" style="82" customWidth="1"/>
    <col min="12492" max="12492" width="7.6640625" style="82" customWidth="1"/>
    <col min="12493" max="12493" width="8" style="82" customWidth="1"/>
    <col min="12494" max="12494" width="8.6640625" style="82" customWidth="1"/>
    <col min="12495" max="12495" width="9.33203125" style="82" customWidth="1"/>
    <col min="12496" max="12496" width="12.33203125" style="82" customWidth="1"/>
    <col min="12497" max="12497" width="11.33203125" style="82" customWidth="1"/>
    <col min="12498" max="12498" width="8.1640625" style="82" customWidth="1"/>
    <col min="12499" max="12499" width="2.6640625" style="82" customWidth="1"/>
    <col min="12500" max="12500" width="7.5" style="82" customWidth="1"/>
    <col min="12501" max="12501" width="2.33203125" style="82" customWidth="1"/>
    <col min="12502" max="12502" width="9" style="82" customWidth="1"/>
    <col min="12503" max="12742" width="12" style="82"/>
    <col min="12743" max="12743" width="2.1640625" style="82" customWidth="1"/>
    <col min="12744" max="12744" width="2.83203125" style="82" customWidth="1"/>
    <col min="12745" max="12745" width="1.5" style="82" customWidth="1"/>
    <col min="12746" max="12746" width="16.6640625" style="82" customWidth="1"/>
    <col min="12747" max="12747" width="7.5" style="82" customWidth="1"/>
    <col min="12748" max="12748" width="7.6640625" style="82" customWidth="1"/>
    <col min="12749" max="12749" width="8" style="82" customWidth="1"/>
    <col min="12750" max="12750" width="8.6640625" style="82" customWidth="1"/>
    <col min="12751" max="12751" width="9.33203125" style="82" customWidth="1"/>
    <col min="12752" max="12752" width="12.33203125" style="82" customWidth="1"/>
    <col min="12753" max="12753" width="11.33203125" style="82" customWidth="1"/>
    <col min="12754" max="12754" width="8.1640625" style="82" customWidth="1"/>
    <col min="12755" max="12755" width="2.6640625" style="82" customWidth="1"/>
    <col min="12756" max="12756" width="7.5" style="82" customWidth="1"/>
    <col min="12757" max="12757" width="2.33203125" style="82" customWidth="1"/>
    <col min="12758" max="12758" width="9" style="82" customWidth="1"/>
    <col min="12759" max="12998" width="12" style="82"/>
    <col min="12999" max="12999" width="2.1640625" style="82" customWidth="1"/>
    <col min="13000" max="13000" width="2.83203125" style="82" customWidth="1"/>
    <col min="13001" max="13001" width="1.5" style="82" customWidth="1"/>
    <col min="13002" max="13002" width="16.6640625" style="82" customWidth="1"/>
    <col min="13003" max="13003" width="7.5" style="82" customWidth="1"/>
    <col min="13004" max="13004" width="7.6640625" style="82" customWidth="1"/>
    <col min="13005" max="13005" width="8" style="82" customWidth="1"/>
    <col min="13006" max="13006" width="8.6640625" style="82" customWidth="1"/>
    <col min="13007" max="13007" width="9.33203125" style="82" customWidth="1"/>
    <col min="13008" max="13008" width="12.33203125" style="82" customWidth="1"/>
    <col min="13009" max="13009" width="11.33203125" style="82" customWidth="1"/>
    <col min="13010" max="13010" width="8.1640625" style="82" customWidth="1"/>
    <col min="13011" max="13011" width="2.6640625" style="82" customWidth="1"/>
    <col min="13012" max="13012" width="7.5" style="82" customWidth="1"/>
    <col min="13013" max="13013" width="2.33203125" style="82" customWidth="1"/>
    <col min="13014" max="13014" width="9" style="82" customWidth="1"/>
    <col min="13015" max="13254" width="12" style="82"/>
    <col min="13255" max="13255" width="2.1640625" style="82" customWidth="1"/>
    <col min="13256" max="13256" width="2.83203125" style="82" customWidth="1"/>
    <col min="13257" max="13257" width="1.5" style="82" customWidth="1"/>
    <col min="13258" max="13258" width="16.6640625" style="82" customWidth="1"/>
    <col min="13259" max="13259" width="7.5" style="82" customWidth="1"/>
    <col min="13260" max="13260" width="7.6640625" style="82" customWidth="1"/>
    <col min="13261" max="13261" width="8" style="82" customWidth="1"/>
    <col min="13262" max="13262" width="8.6640625" style="82" customWidth="1"/>
    <col min="13263" max="13263" width="9.33203125" style="82" customWidth="1"/>
    <col min="13264" max="13264" width="12.33203125" style="82" customWidth="1"/>
    <col min="13265" max="13265" width="11.33203125" style="82" customWidth="1"/>
    <col min="13266" max="13266" width="8.1640625" style="82" customWidth="1"/>
    <col min="13267" max="13267" width="2.6640625" style="82" customWidth="1"/>
    <col min="13268" max="13268" width="7.5" style="82" customWidth="1"/>
    <col min="13269" max="13269" width="2.33203125" style="82" customWidth="1"/>
    <col min="13270" max="13270" width="9" style="82" customWidth="1"/>
    <col min="13271" max="13510" width="12" style="82"/>
    <col min="13511" max="13511" width="2.1640625" style="82" customWidth="1"/>
    <col min="13512" max="13512" width="2.83203125" style="82" customWidth="1"/>
    <col min="13513" max="13513" width="1.5" style="82" customWidth="1"/>
    <col min="13514" max="13514" width="16.6640625" style="82" customWidth="1"/>
    <col min="13515" max="13515" width="7.5" style="82" customWidth="1"/>
    <col min="13516" max="13516" width="7.6640625" style="82" customWidth="1"/>
    <col min="13517" max="13517" width="8" style="82" customWidth="1"/>
    <col min="13518" max="13518" width="8.6640625" style="82" customWidth="1"/>
    <col min="13519" max="13519" width="9.33203125" style="82" customWidth="1"/>
    <col min="13520" max="13520" width="12.33203125" style="82" customWidth="1"/>
    <col min="13521" max="13521" width="11.33203125" style="82" customWidth="1"/>
    <col min="13522" max="13522" width="8.1640625" style="82" customWidth="1"/>
    <col min="13523" max="13523" width="2.6640625" style="82" customWidth="1"/>
    <col min="13524" max="13524" width="7.5" style="82" customWidth="1"/>
    <col min="13525" max="13525" width="2.33203125" style="82" customWidth="1"/>
    <col min="13526" max="13526" width="9" style="82" customWidth="1"/>
    <col min="13527" max="13766" width="12" style="82"/>
    <col min="13767" max="13767" width="2.1640625" style="82" customWidth="1"/>
    <col min="13768" max="13768" width="2.83203125" style="82" customWidth="1"/>
    <col min="13769" max="13769" width="1.5" style="82" customWidth="1"/>
    <col min="13770" max="13770" width="16.6640625" style="82" customWidth="1"/>
    <col min="13771" max="13771" width="7.5" style="82" customWidth="1"/>
    <col min="13772" max="13772" width="7.6640625" style="82" customWidth="1"/>
    <col min="13773" max="13773" width="8" style="82" customWidth="1"/>
    <col min="13774" max="13774" width="8.6640625" style="82" customWidth="1"/>
    <col min="13775" max="13775" width="9.33203125" style="82" customWidth="1"/>
    <col min="13776" max="13776" width="12.33203125" style="82" customWidth="1"/>
    <col min="13777" max="13777" width="11.33203125" style="82" customWidth="1"/>
    <col min="13778" max="13778" width="8.1640625" style="82" customWidth="1"/>
    <col min="13779" max="13779" width="2.6640625" style="82" customWidth="1"/>
    <col min="13780" max="13780" width="7.5" style="82" customWidth="1"/>
    <col min="13781" max="13781" width="2.33203125" style="82" customWidth="1"/>
    <col min="13782" max="13782" width="9" style="82" customWidth="1"/>
    <col min="13783" max="14022" width="12" style="82"/>
    <col min="14023" max="14023" width="2.1640625" style="82" customWidth="1"/>
    <col min="14024" max="14024" width="2.83203125" style="82" customWidth="1"/>
    <col min="14025" max="14025" width="1.5" style="82" customWidth="1"/>
    <col min="14026" max="14026" width="16.6640625" style="82" customWidth="1"/>
    <col min="14027" max="14027" width="7.5" style="82" customWidth="1"/>
    <col min="14028" max="14028" width="7.6640625" style="82" customWidth="1"/>
    <col min="14029" max="14029" width="8" style="82" customWidth="1"/>
    <col min="14030" max="14030" width="8.6640625" style="82" customWidth="1"/>
    <col min="14031" max="14031" width="9.33203125" style="82" customWidth="1"/>
    <col min="14032" max="14032" width="12.33203125" style="82" customWidth="1"/>
    <col min="14033" max="14033" width="11.33203125" style="82" customWidth="1"/>
    <col min="14034" max="14034" width="8.1640625" style="82" customWidth="1"/>
    <col min="14035" max="14035" width="2.6640625" style="82" customWidth="1"/>
    <col min="14036" max="14036" width="7.5" style="82" customWidth="1"/>
    <col min="14037" max="14037" width="2.33203125" style="82" customWidth="1"/>
    <col min="14038" max="14038" width="9" style="82" customWidth="1"/>
    <col min="14039" max="14278" width="12" style="82"/>
    <col min="14279" max="14279" width="2.1640625" style="82" customWidth="1"/>
    <col min="14280" max="14280" width="2.83203125" style="82" customWidth="1"/>
    <col min="14281" max="14281" width="1.5" style="82" customWidth="1"/>
    <col min="14282" max="14282" width="16.6640625" style="82" customWidth="1"/>
    <col min="14283" max="14283" width="7.5" style="82" customWidth="1"/>
    <col min="14284" max="14284" width="7.6640625" style="82" customWidth="1"/>
    <col min="14285" max="14285" width="8" style="82" customWidth="1"/>
    <col min="14286" max="14286" width="8.6640625" style="82" customWidth="1"/>
    <col min="14287" max="14287" width="9.33203125" style="82" customWidth="1"/>
    <col min="14288" max="14288" width="12.33203125" style="82" customWidth="1"/>
    <col min="14289" max="14289" width="11.33203125" style="82" customWidth="1"/>
    <col min="14290" max="14290" width="8.1640625" style="82" customWidth="1"/>
    <col min="14291" max="14291" width="2.6640625" style="82" customWidth="1"/>
    <col min="14292" max="14292" width="7.5" style="82" customWidth="1"/>
    <col min="14293" max="14293" width="2.33203125" style="82" customWidth="1"/>
    <col min="14294" max="14294" width="9" style="82" customWidth="1"/>
    <col min="14295" max="14534" width="12" style="82"/>
    <col min="14535" max="14535" width="2.1640625" style="82" customWidth="1"/>
    <col min="14536" max="14536" width="2.83203125" style="82" customWidth="1"/>
    <col min="14537" max="14537" width="1.5" style="82" customWidth="1"/>
    <col min="14538" max="14538" width="16.6640625" style="82" customWidth="1"/>
    <col min="14539" max="14539" width="7.5" style="82" customWidth="1"/>
    <col min="14540" max="14540" width="7.6640625" style="82" customWidth="1"/>
    <col min="14541" max="14541" width="8" style="82" customWidth="1"/>
    <col min="14542" max="14542" width="8.6640625" style="82" customWidth="1"/>
    <col min="14543" max="14543" width="9.33203125" style="82" customWidth="1"/>
    <col min="14544" max="14544" width="12.33203125" style="82" customWidth="1"/>
    <col min="14545" max="14545" width="11.33203125" style="82" customWidth="1"/>
    <col min="14546" max="14546" width="8.1640625" style="82" customWidth="1"/>
    <col min="14547" max="14547" width="2.6640625" style="82" customWidth="1"/>
    <col min="14548" max="14548" width="7.5" style="82" customWidth="1"/>
    <col min="14549" max="14549" width="2.33203125" style="82" customWidth="1"/>
    <col min="14550" max="14550" width="9" style="82" customWidth="1"/>
    <col min="14551" max="14790" width="12" style="82"/>
    <col min="14791" max="14791" width="2.1640625" style="82" customWidth="1"/>
    <col min="14792" max="14792" width="2.83203125" style="82" customWidth="1"/>
    <col min="14793" max="14793" width="1.5" style="82" customWidth="1"/>
    <col min="14794" max="14794" width="16.6640625" style="82" customWidth="1"/>
    <col min="14795" max="14795" width="7.5" style="82" customWidth="1"/>
    <col min="14796" max="14796" width="7.6640625" style="82" customWidth="1"/>
    <col min="14797" max="14797" width="8" style="82" customWidth="1"/>
    <col min="14798" max="14798" width="8.6640625" style="82" customWidth="1"/>
    <col min="14799" max="14799" width="9.33203125" style="82" customWidth="1"/>
    <col min="14800" max="14800" width="12.33203125" style="82" customWidth="1"/>
    <col min="14801" max="14801" width="11.33203125" style="82" customWidth="1"/>
    <col min="14802" max="14802" width="8.1640625" style="82" customWidth="1"/>
    <col min="14803" max="14803" width="2.6640625" style="82" customWidth="1"/>
    <col min="14804" max="14804" width="7.5" style="82" customWidth="1"/>
    <col min="14805" max="14805" width="2.33203125" style="82" customWidth="1"/>
    <col min="14806" max="14806" width="9" style="82" customWidth="1"/>
    <col min="14807" max="15046" width="12" style="82"/>
    <col min="15047" max="15047" width="2.1640625" style="82" customWidth="1"/>
    <col min="15048" max="15048" width="2.83203125" style="82" customWidth="1"/>
    <col min="15049" max="15049" width="1.5" style="82" customWidth="1"/>
    <col min="15050" max="15050" width="16.6640625" style="82" customWidth="1"/>
    <col min="15051" max="15051" width="7.5" style="82" customWidth="1"/>
    <col min="15052" max="15052" width="7.6640625" style="82" customWidth="1"/>
    <col min="15053" max="15053" width="8" style="82" customWidth="1"/>
    <col min="15054" max="15054" width="8.6640625" style="82" customWidth="1"/>
    <col min="15055" max="15055" width="9.33203125" style="82" customWidth="1"/>
    <col min="15056" max="15056" width="12.33203125" style="82" customWidth="1"/>
    <col min="15057" max="15057" width="11.33203125" style="82" customWidth="1"/>
    <col min="15058" max="15058" width="8.1640625" style="82" customWidth="1"/>
    <col min="15059" max="15059" width="2.6640625" style="82" customWidth="1"/>
    <col min="15060" max="15060" width="7.5" style="82" customWidth="1"/>
    <col min="15061" max="15061" width="2.33203125" style="82" customWidth="1"/>
    <col min="15062" max="15062" width="9" style="82" customWidth="1"/>
    <col min="15063" max="15302" width="12" style="82"/>
    <col min="15303" max="15303" width="2.1640625" style="82" customWidth="1"/>
    <col min="15304" max="15304" width="2.83203125" style="82" customWidth="1"/>
    <col min="15305" max="15305" width="1.5" style="82" customWidth="1"/>
    <col min="15306" max="15306" width="16.6640625" style="82" customWidth="1"/>
    <col min="15307" max="15307" width="7.5" style="82" customWidth="1"/>
    <col min="15308" max="15308" width="7.6640625" style="82" customWidth="1"/>
    <col min="15309" max="15309" width="8" style="82" customWidth="1"/>
    <col min="15310" max="15310" width="8.6640625" style="82" customWidth="1"/>
    <col min="15311" max="15311" width="9.33203125" style="82" customWidth="1"/>
    <col min="15312" max="15312" width="12.33203125" style="82" customWidth="1"/>
    <col min="15313" max="15313" width="11.33203125" style="82" customWidth="1"/>
    <col min="15314" max="15314" width="8.1640625" style="82" customWidth="1"/>
    <col min="15315" max="15315" width="2.6640625" style="82" customWidth="1"/>
    <col min="15316" max="15316" width="7.5" style="82" customWidth="1"/>
    <col min="15317" max="15317" width="2.33203125" style="82" customWidth="1"/>
    <col min="15318" max="15318" width="9" style="82" customWidth="1"/>
    <col min="15319" max="15558" width="12" style="82"/>
    <col min="15559" max="15559" width="2.1640625" style="82" customWidth="1"/>
    <col min="15560" max="15560" width="2.83203125" style="82" customWidth="1"/>
    <col min="15561" max="15561" width="1.5" style="82" customWidth="1"/>
    <col min="15562" max="15562" width="16.6640625" style="82" customWidth="1"/>
    <col min="15563" max="15563" width="7.5" style="82" customWidth="1"/>
    <col min="15564" max="15564" width="7.6640625" style="82" customWidth="1"/>
    <col min="15565" max="15565" width="8" style="82" customWidth="1"/>
    <col min="15566" max="15566" width="8.6640625" style="82" customWidth="1"/>
    <col min="15567" max="15567" width="9.33203125" style="82" customWidth="1"/>
    <col min="15568" max="15568" width="12.33203125" style="82" customWidth="1"/>
    <col min="15569" max="15569" width="11.33203125" style="82" customWidth="1"/>
    <col min="15570" max="15570" width="8.1640625" style="82" customWidth="1"/>
    <col min="15571" max="15571" width="2.6640625" style="82" customWidth="1"/>
    <col min="15572" max="15572" width="7.5" style="82" customWidth="1"/>
    <col min="15573" max="15573" width="2.33203125" style="82" customWidth="1"/>
    <col min="15574" max="15574" width="9" style="82" customWidth="1"/>
    <col min="15575" max="15814" width="12" style="82"/>
    <col min="15815" max="15815" width="2.1640625" style="82" customWidth="1"/>
    <col min="15816" max="15816" width="2.83203125" style="82" customWidth="1"/>
    <col min="15817" max="15817" width="1.5" style="82" customWidth="1"/>
    <col min="15818" max="15818" width="16.6640625" style="82" customWidth="1"/>
    <col min="15819" max="15819" width="7.5" style="82" customWidth="1"/>
    <col min="15820" max="15820" width="7.6640625" style="82" customWidth="1"/>
    <col min="15821" max="15821" width="8" style="82" customWidth="1"/>
    <col min="15822" max="15822" width="8.6640625" style="82" customWidth="1"/>
    <col min="15823" max="15823" width="9.33203125" style="82" customWidth="1"/>
    <col min="15824" max="15824" width="12.33203125" style="82" customWidth="1"/>
    <col min="15825" max="15825" width="11.33203125" style="82" customWidth="1"/>
    <col min="15826" max="15826" width="8.1640625" style="82" customWidth="1"/>
    <col min="15827" max="15827" width="2.6640625" style="82" customWidth="1"/>
    <col min="15828" max="15828" width="7.5" style="82" customWidth="1"/>
    <col min="15829" max="15829" width="2.33203125" style="82" customWidth="1"/>
    <col min="15830" max="15830" width="9" style="82" customWidth="1"/>
    <col min="15831" max="16070" width="12" style="82"/>
    <col min="16071" max="16071" width="2.1640625" style="82" customWidth="1"/>
    <col min="16072" max="16072" width="2.83203125" style="82" customWidth="1"/>
    <col min="16073" max="16073" width="1.5" style="82" customWidth="1"/>
    <col min="16074" max="16074" width="16.6640625" style="82" customWidth="1"/>
    <col min="16075" max="16075" width="7.5" style="82" customWidth="1"/>
    <col min="16076" max="16076" width="7.6640625" style="82" customWidth="1"/>
    <col min="16077" max="16077" width="8" style="82" customWidth="1"/>
    <col min="16078" max="16078" width="8.6640625" style="82" customWidth="1"/>
    <col min="16079" max="16079" width="9.33203125" style="82" customWidth="1"/>
    <col min="16080" max="16080" width="12.33203125" style="82" customWidth="1"/>
    <col min="16081" max="16081" width="11.33203125" style="82" customWidth="1"/>
    <col min="16082" max="16082" width="8.1640625" style="82" customWidth="1"/>
    <col min="16083" max="16083" width="2.6640625" style="82" customWidth="1"/>
    <col min="16084" max="16084" width="7.5" style="82" customWidth="1"/>
    <col min="16085" max="16085" width="2.33203125" style="82" customWidth="1"/>
    <col min="16086" max="16086" width="9" style="82" customWidth="1"/>
    <col min="16087" max="16384" width="12" style="82"/>
  </cols>
  <sheetData>
    <row r="1" spans="1:6" s="95" customFormat="1" ht="12.75" customHeight="1">
      <c r="A1" s="106" t="s">
        <v>209</v>
      </c>
      <c r="B1" s="116"/>
      <c r="C1" s="116"/>
      <c r="D1" s="116"/>
      <c r="E1" s="81" t="s">
        <v>1</v>
      </c>
      <c r="F1" s="84"/>
    </row>
    <row r="2" spans="1:6" s="95" customFormat="1" ht="12.75" customHeight="1">
      <c r="A2" s="106" t="s">
        <v>2</v>
      </c>
      <c r="B2" s="116"/>
      <c r="C2" s="116"/>
      <c r="D2" s="116"/>
      <c r="F2" s="84"/>
    </row>
    <row r="3" spans="1:6" s="95" customFormat="1" ht="12.75" customHeight="1">
      <c r="A3" s="106" t="s">
        <v>208</v>
      </c>
      <c r="B3" s="116"/>
      <c r="C3" s="116"/>
      <c r="D3" s="116"/>
      <c r="F3" s="84"/>
    </row>
    <row r="4" spans="1:6" ht="12" thickBot="1">
      <c r="A4" s="85"/>
      <c r="B4" s="85"/>
      <c r="C4" s="85"/>
      <c r="D4" s="85"/>
      <c r="E4" s="86"/>
      <c r="F4" s="84"/>
    </row>
    <row r="5" spans="1:6" ht="1.5" customHeight="1">
      <c r="A5" s="87"/>
      <c r="B5" s="87"/>
      <c r="C5" s="87"/>
      <c r="D5" s="87"/>
      <c r="E5" s="87"/>
      <c r="F5" s="84"/>
    </row>
    <row r="6" spans="1:6" ht="22.5" customHeight="1">
      <c r="A6" s="107" t="s">
        <v>3</v>
      </c>
      <c r="B6" s="107"/>
      <c r="C6" s="107"/>
      <c r="D6" s="107"/>
      <c r="E6" s="89" t="s">
        <v>178</v>
      </c>
      <c r="F6" s="90" t="s">
        <v>213</v>
      </c>
    </row>
    <row r="7" spans="1:6" ht="1.5" customHeight="1">
      <c r="A7" s="91"/>
      <c r="B7" s="91"/>
      <c r="C7" s="91"/>
      <c r="D7" s="91"/>
      <c r="E7" s="91"/>
      <c r="F7" s="97"/>
    </row>
    <row r="8" spans="1:6" ht="23.25" customHeight="1">
      <c r="A8" s="110" t="s">
        <v>4</v>
      </c>
      <c r="B8" s="111"/>
      <c r="C8" s="111"/>
      <c r="D8" s="111"/>
      <c r="E8" s="99"/>
      <c r="F8" s="102" t="str">
        <f>IF(SUM(E9:E11)=E8,"","Verificar sumas")</f>
        <v/>
      </c>
    </row>
    <row r="9" spans="1:6" ht="23.25" customHeight="1">
      <c r="A9" s="108" t="s">
        <v>5</v>
      </c>
      <c r="B9" s="109"/>
      <c r="C9" s="109"/>
      <c r="D9" s="109"/>
      <c r="E9" s="99"/>
      <c r="F9" s="101" t="str">
        <f ca="1">IF(SUMIF($A10:$D251,$A9,E10:E251)=E9,"","Verificar sumas")</f>
        <v/>
      </c>
    </row>
    <row r="10" spans="1:6" ht="23.25" customHeight="1">
      <c r="A10" s="108" t="s">
        <v>6</v>
      </c>
      <c r="B10" s="109"/>
      <c r="C10" s="109"/>
      <c r="D10" s="109"/>
      <c r="E10" s="99"/>
      <c r="F10" s="101" t="str">
        <f ca="1">IF(SUMIF($A11:$D258,$A10,E11:E258)=E10,"","Verificar sumas")</f>
        <v/>
      </c>
    </row>
    <row r="11" spans="1:6" ht="23.25" customHeight="1">
      <c r="A11" s="108" t="s">
        <v>7</v>
      </c>
      <c r="B11" s="109"/>
      <c r="C11" s="109"/>
      <c r="D11" s="109"/>
      <c r="E11" s="99"/>
      <c r="F11" s="101" t="str">
        <f ca="1">IF(SUMIF($A12:$D258,$A11,E12:E258)=E11,"","Verificar sumas")</f>
        <v/>
      </c>
    </row>
    <row r="12" spans="1:6" ht="23.25" customHeight="1">
      <c r="A12" s="105" t="s">
        <v>70</v>
      </c>
      <c r="B12" s="105"/>
      <c r="C12" s="105"/>
      <c r="D12" s="105"/>
      <c r="E12" s="99"/>
      <c r="F12" s="101" t="str">
        <f>IF(SUM(E13:E15)=E12,"","Verificar sumas")</f>
        <v/>
      </c>
    </row>
    <row r="13" spans="1:6" ht="23.25" customHeight="1">
      <c r="A13" s="108" t="s">
        <v>5</v>
      </c>
      <c r="B13" s="109"/>
      <c r="C13" s="109"/>
      <c r="D13" s="109"/>
      <c r="E13" s="100"/>
      <c r="F13" s="101"/>
    </row>
    <row r="14" spans="1:6" ht="23.25" customHeight="1">
      <c r="A14" s="108" t="s">
        <v>6</v>
      </c>
      <c r="B14" s="109"/>
      <c r="C14" s="109"/>
      <c r="D14" s="109"/>
      <c r="E14" s="100"/>
      <c r="F14" s="101"/>
    </row>
    <row r="15" spans="1:6" ht="23.25" customHeight="1">
      <c r="A15" s="108" t="s">
        <v>7</v>
      </c>
      <c r="B15" s="109"/>
      <c r="C15" s="109"/>
      <c r="D15" s="109"/>
      <c r="E15" s="100"/>
      <c r="F15" s="101"/>
    </row>
    <row r="16" spans="1:6" ht="23.25" customHeight="1">
      <c r="A16" s="105" t="s">
        <v>8</v>
      </c>
      <c r="B16" s="105"/>
      <c r="C16" s="105"/>
      <c r="D16" s="105"/>
      <c r="E16" s="99"/>
      <c r="F16" s="101" t="str">
        <f>IF(SUM(E17:E19)=E16,"","Verificar sumas")</f>
        <v/>
      </c>
    </row>
    <row r="17" spans="1:6" ht="23.25" customHeight="1">
      <c r="A17" s="108" t="s">
        <v>5</v>
      </c>
      <c r="B17" s="109"/>
      <c r="C17" s="109"/>
      <c r="D17" s="109"/>
      <c r="E17" s="100"/>
      <c r="F17" s="101"/>
    </row>
    <row r="18" spans="1:6" ht="23.25" customHeight="1">
      <c r="A18" s="112" t="s">
        <v>6</v>
      </c>
      <c r="B18" s="109"/>
      <c r="C18" s="109"/>
      <c r="D18" s="109"/>
      <c r="E18" s="100"/>
      <c r="F18" s="101"/>
    </row>
    <row r="19" spans="1:6" ht="23.25" customHeight="1">
      <c r="A19" s="108" t="s">
        <v>7</v>
      </c>
      <c r="B19" s="109"/>
      <c r="C19" s="109"/>
      <c r="D19" s="109"/>
      <c r="E19" s="100"/>
      <c r="F19" s="101"/>
    </row>
    <row r="20" spans="1:6" ht="23.25" customHeight="1">
      <c r="A20" s="105" t="s">
        <v>9</v>
      </c>
      <c r="B20" s="105"/>
      <c r="C20" s="105"/>
      <c r="D20" s="105"/>
      <c r="E20" s="99"/>
      <c r="F20" s="101" t="str">
        <f>IF(SUM(E21:E23)=E20,"","Verificar sumas")</f>
        <v/>
      </c>
    </row>
    <row r="21" spans="1:6" ht="23.25" customHeight="1">
      <c r="A21" s="108" t="s">
        <v>5</v>
      </c>
      <c r="B21" s="109"/>
      <c r="C21" s="109"/>
      <c r="D21" s="109"/>
      <c r="E21" s="100"/>
      <c r="F21" s="101"/>
    </row>
    <row r="22" spans="1:6" ht="23.25" customHeight="1">
      <c r="A22" s="112" t="s">
        <v>6</v>
      </c>
      <c r="B22" s="109"/>
      <c r="C22" s="109"/>
      <c r="D22" s="109"/>
      <c r="E22" s="100"/>
      <c r="F22" s="101"/>
    </row>
    <row r="23" spans="1:6" ht="23.25" customHeight="1">
      <c r="A23" s="108" t="s">
        <v>7</v>
      </c>
      <c r="B23" s="109"/>
      <c r="C23" s="109"/>
      <c r="D23" s="109"/>
      <c r="E23" s="100"/>
      <c r="F23" s="101"/>
    </row>
    <row r="24" spans="1:6" ht="23.25" customHeight="1">
      <c r="A24" s="105" t="s">
        <v>10</v>
      </c>
      <c r="B24" s="105"/>
      <c r="C24" s="105"/>
      <c r="D24" s="105"/>
      <c r="E24" s="99"/>
      <c r="F24" s="101" t="str">
        <f>IF(SUM(E25:E27)=E24,"","Verificar sumas")</f>
        <v/>
      </c>
    </row>
    <row r="25" spans="1:6" ht="23.25" customHeight="1">
      <c r="A25" s="108" t="s">
        <v>5</v>
      </c>
      <c r="B25" s="109"/>
      <c r="C25" s="109"/>
      <c r="D25" s="109"/>
      <c r="E25" s="100"/>
      <c r="F25" s="101"/>
    </row>
    <row r="26" spans="1:6" ht="23.25" customHeight="1">
      <c r="A26" s="112" t="s">
        <v>6</v>
      </c>
      <c r="B26" s="109"/>
      <c r="C26" s="109"/>
      <c r="D26" s="109"/>
      <c r="E26" s="100"/>
      <c r="F26" s="101"/>
    </row>
    <row r="27" spans="1:6" ht="23.25" customHeight="1">
      <c r="A27" s="108" t="s">
        <v>7</v>
      </c>
      <c r="B27" s="109"/>
      <c r="C27" s="109"/>
      <c r="D27" s="109"/>
      <c r="E27" s="100"/>
      <c r="F27" s="101"/>
    </row>
    <row r="28" spans="1:6" ht="23.25" customHeight="1">
      <c r="A28" s="105" t="s">
        <v>11</v>
      </c>
      <c r="B28" s="105"/>
      <c r="C28" s="105"/>
      <c r="D28" s="105"/>
      <c r="E28" s="99"/>
      <c r="F28" s="101" t="str">
        <f>IF(SUM(E29:E31)=E28,"","Verificar sumas")</f>
        <v/>
      </c>
    </row>
    <row r="29" spans="1:6" ht="23.25" customHeight="1">
      <c r="A29" s="108" t="s">
        <v>5</v>
      </c>
      <c r="B29" s="109"/>
      <c r="C29" s="109"/>
      <c r="D29" s="109"/>
      <c r="E29" s="100"/>
      <c r="F29" s="101"/>
    </row>
    <row r="30" spans="1:6" ht="23.25" customHeight="1">
      <c r="A30" s="112" t="s">
        <v>6</v>
      </c>
      <c r="B30" s="109"/>
      <c r="C30" s="109"/>
      <c r="D30" s="109"/>
      <c r="E30" s="100"/>
      <c r="F30" s="101"/>
    </row>
    <row r="31" spans="1:6" ht="23.25" customHeight="1">
      <c r="A31" s="108" t="s">
        <v>7</v>
      </c>
      <c r="B31" s="109"/>
      <c r="C31" s="109"/>
      <c r="D31" s="109"/>
      <c r="E31" s="100"/>
      <c r="F31" s="101"/>
    </row>
    <row r="32" spans="1:6" ht="23.25" customHeight="1">
      <c r="A32" s="105" t="s">
        <v>12</v>
      </c>
      <c r="B32" s="105"/>
      <c r="C32" s="105"/>
      <c r="D32" s="105"/>
      <c r="E32" s="99"/>
      <c r="F32" s="101" t="str">
        <f>IF(SUM(E33:E35)=E32,"","Verificar sumas")</f>
        <v/>
      </c>
    </row>
    <row r="33" spans="1:6" ht="23.25" customHeight="1">
      <c r="A33" s="108" t="s">
        <v>5</v>
      </c>
      <c r="B33" s="109"/>
      <c r="C33" s="109"/>
      <c r="D33" s="109"/>
      <c r="E33" s="100"/>
      <c r="F33" s="101"/>
    </row>
    <row r="34" spans="1:6" ht="23.25" customHeight="1">
      <c r="A34" s="112" t="s">
        <v>6</v>
      </c>
      <c r="B34" s="109"/>
      <c r="C34" s="109"/>
      <c r="D34" s="109"/>
      <c r="E34" s="100"/>
      <c r="F34" s="101"/>
    </row>
    <row r="35" spans="1:6" ht="23.25" customHeight="1">
      <c r="A35" s="108" t="s">
        <v>7</v>
      </c>
      <c r="B35" s="109"/>
      <c r="C35" s="109"/>
      <c r="D35" s="109"/>
      <c r="E35" s="100"/>
      <c r="F35" s="101"/>
    </row>
    <row r="36" spans="1:6" ht="23.25" customHeight="1">
      <c r="A36" s="105" t="s">
        <v>13</v>
      </c>
      <c r="B36" s="105"/>
      <c r="C36" s="105"/>
      <c r="D36" s="105"/>
      <c r="E36" s="99"/>
      <c r="F36" s="101" t="str">
        <f>IF(SUM(E37:E39)=E36,"","Verificar sumas")</f>
        <v/>
      </c>
    </row>
    <row r="37" spans="1:6" ht="23.25" customHeight="1">
      <c r="A37" s="108" t="s">
        <v>5</v>
      </c>
      <c r="B37" s="109"/>
      <c r="C37" s="109"/>
      <c r="D37" s="109"/>
      <c r="E37" s="100"/>
      <c r="F37" s="101"/>
    </row>
    <row r="38" spans="1:6" ht="23.25" customHeight="1">
      <c r="A38" s="112" t="s">
        <v>6</v>
      </c>
      <c r="B38" s="109"/>
      <c r="C38" s="109"/>
      <c r="D38" s="109"/>
      <c r="E38" s="100"/>
      <c r="F38" s="101"/>
    </row>
    <row r="39" spans="1:6" ht="23.25" customHeight="1">
      <c r="A39" s="108" t="s">
        <v>7</v>
      </c>
      <c r="B39" s="109"/>
      <c r="C39" s="109"/>
      <c r="D39" s="109"/>
      <c r="E39" s="100"/>
      <c r="F39" s="101"/>
    </row>
    <row r="40" spans="1:6" ht="23.25" customHeight="1">
      <c r="A40" s="105" t="s">
        <v>14</v>
      </c>
      <c r="B40" s="105"/>
      <c r="C40" s="105"/>
      <c r="D40" s="105"/>
      <c r="E40" s="99"/>
      <c r="F40" s="101" t="str">
        <f>IF(SUM(E41:E43)=E40,"","Verificar sumas")</f>
        <v/>
      </c>
    </row>
    <row r="41" spans="1:6" ht="23.25" customHeight="1">
      <c r="A41" s="108" t="s">
        <v>5</v>
      </c>
      <c r="B41" s="109"/>
      <c r="C41" s="109"/>
      <c r="D41" s="109"/>
      <c r="E41" s="100"/>
      <c r="F41" s="101"/>
    </row>
    <row r="42" spans="1:6" ht="23.25" customHeight="1">
      <c r="A42" s="112" t="s">
        <v>6</v>
      </c>
      <c r="B42" s="109"/>
      <c r="C42" s="109"/>
      <c r="D42" s="109"/>
      <c r="E42" s="100"/>
      <c r="F42" s="101"/>
    </row>
    <row r="43" spans="1:6" ht="23.25" customHeight="1">
      <c r="A43" s="108" t="s">
        <v>7</v>
      </c>
      <c r="B43" s="109"/>
      <c r="C43" s="109"/>
      <c r="D43" s="109"/>
      <c r="E43" s="100"/>
      <c r="F43" s="101"/>
    </row>
    <row r="44" spans="1:6" ht="23.25" customHeight="1">
      <c r="A44" s="105" t="s">
        <v>15</v>
      </c>
      <c r="B44" s="105"/>
      <c r="C44" s="105"/>
      <c r="D44" s="105"/>
      <c r="E44" s="99"/>
      <c r="F44" s="101" t="str">
        <f>IF(SUM(E45:E47)=E44,"","Verificar sumas")</f>
        <v/>
      </c>
    </row>
    <row r="45" spans="1:6" ht="23.25" customHeight="1">
      <c r="A45" s="108" t="s">
        <v>5</v>
      </c>
      <c r="B45" s="109"/>
      <c r="C45" s="109"/>
      <c r="D45" s="109"/>
      <c r="E45" s="100"/>
      <c r="F45" s="101"/>
    </row>
    <row r="46" spans="1:6" ht="23.25" customHeight="1">
      <c r="A46" s="112" t="s">
        <v>6</v>
      </c>
      <c r="B46" s="109"/>
      <c r="C46" s="109"/>
      <c r="D46" s="109"/>
      <c r="E46" s="100"/>
      <c r="F46" s="101"/>
    </row>
    <row r="47" spans="1:6" ht="23.25" customHeight="1">
      <c r="A47" s="108" t="s">
        <v>7</v>
      </c>
      <c r="B47" s="109"/>
      <c r="C47" s="109"/>
      <c r="D47" s="109"/>
      <c r="E47" s="100"/>
      <c r="F47" s="101"/>
    </row>
    <row r="48" spans="1:6" ht="23.25" customHeight="1">
      <c r="A48" s="105" t="s">
        <v>16</v>
      </c>
      <c r="B48" s="105"/>
      <c r="C48" s="105"/>
      <c r="D48" s="105"/>
      <c r="E48" s="99"/>
      <c r="F48" s="101" t="str">
        <f>IF(SUM(E49:E51)=E48,"","Verificar sumas")</f>
        <v/>
      </c>
    </row>
    <row r="49" spans="1:6" ht="23.25" customHeight="1">
      <c r="A49" s="108" t="s">
        <v>5</v>
      </c>
      <c r="B49" s="109"/>
      <c r="C49" s="109"/>
      <c r="D49" s="109"/>
      <c r="E49" s="100"/>
      <c r="F49" s="101"/>
    </row>
    <row r="50" spans="1:6" ht="23.25" customHeight="1">
      <c r="A50" s="112" t="s">
        <v>6</v>
      </c>
      <c r="B50" s="109"/>
      <c r="C50" s="109"/>
      <c r="D50" s="109"/>
      <c r="E50" s="100"/>
      <c r="F50" s="101"/>
    </row>
    <row r="51" spans="1:6" ht="23.25" customHeight="1">
      <c r="A51" s="108" t="s">
        <v>7</v>
      </c>
      <c r="B51" s="109"/>
      <c r="C51" s="109"/>
      <c r="D51" s="109"/>
      <c r="E51" s="100"/>
      <c r="F51" s="101"/>
    </row>
    <row r="52" spans="1:6" ht="23.25" customHeight="1">
      <c r="A52" s="105" t="s">
        <v>17</v>
      </c>
      <c r="B52" s="105"/>
      <c r="C52" s="105"/>
      <c r="D52" s="105"/>
      <c r="E52" s="99"/>
      <c r="F52" s="101" t="str">
        <f>IF(SUM(E53:E55)=E52,"","Verificar sumas")</f>
        <v/>
      </c>
    </row>
    <row r="53" spans="1:6" ht="23.25" customHeight="1">
      <c r="A53" s="108" t="s">
        <v>5</v>
      </c>
      <c r="B53" s="109"/>
      <c r="C53" s="109"/>
      <c r="D53" s="109"/>
      <c r="E53" s="100"/>
      <c r="F53" s="101"/>
    </row>
    <row r="54" spans="1:6" ht="23.25" customHeight="1">
      <c r="A54" s="112" t="s">
        <v>6</v>
      </c>
      <c r="B54" s="109"/>
      <c r="C54" s="109"/>
      <c r="D54" s="109"/>
      <c r="E54" s="100"/>
      <c r="F54" s="101"/>
    </row>
    <row r="55" spans="1:6" ht="23.25" customHeight="1">
      <c r="A55" s="108" t="s">
        <v>7</v>
      </c>
      <c r="B55" s="109"/>
      <c r="C55" s="109"/>
      <c r="D55" s="109"/>
      <c r="E55" s="100"/>
      <c r="F55" s="101"/>
    </row>
    <row r="56" spans="1:6" ht="23.25" customHeight="1">
      <c r="A56" s="105" t="s">
        <v>18</v>
      </c>
      <c r="B56" s="105"/>
      <c r="C56" s="105"/>
      <c r="D56" s="105"/>
      <c r="E56" s="99"/>
      <c r="F56" s="101" t="str">
        <f>IF(SUM(E57:E59)=E56,"","Verificar sumas")</f>
        <v/>
      </c>
    </row>
    <row r="57" spans="1:6" ht="23.25" customHeight="1">
      <c r="A57" s="108" t="s">
        <v>5</v>
      </c>
      <c r="B57" s="109"/>
      <c r="C57" s="109"/>
      <c r="D57" s="109"/>
      <c r="E57" s="100"/>
      <c r="F57" s="101"/>
    </row>
    <row r="58" spans="1:6" ht="23.25" customHeight="1">
      <c r="A58" s="112" t="s">
        <v>6</v>
      </c>
      <c r="B58" s="109"/>
      <c r="C58" s="109"/>
      <c r="D58" s="109"/>
      <c r="E58" s="100"/>
      <c r="F58" s="101"/>
    </row>
    <row r="59" spans="1:6" ht="23.25" customHeight="1">
      <c r="A59" s="108" t="s">
        <v>7</v>
      </c>
      <c r="B59" s="109"/>
      <c r="C59" s="109"/>
      <c r="D59" s="109"/>
      <c r="E59" s="100"/>
      <c r="F59" s="101"/>
    </row>
    <row r="60" spans="1:6" ht="23.25" customHeight="1">
      <c r="A60" s="105" t="s">
        <v>19</v>
      </c>
      <c r="B60" s="105"/>
      <c r="C60" s="105"/>
      <c r="D60" s="105"/>
      <c r="E60" s="99"/>
      <c r="F60" s="101" t="str">
        <f>IF(SUM(E61:E63)=E60,"","Verificar sumas")</f>
        <v/>
      </c>
    </row>
    <row r="61" spans="1:6" ht="23.25" customHeight="1">
      <c r="A61" s="108" t="s">
        <v>5</v>
      </c>
      <c r="B61" s="109"/>
      <c r="C61" s="109"/>
      <c r="D61" s="109"/>
      <c r="E61" s="100"/>
      <c r="F61" s="101"/>
    </row>
    <row r="62" spans="1:6" ht="23.25" customHeight="1">
      <c r="A62" s="112" t="s">
        <v>6</v>
      </c>
      <c r="B62" s="109"/>
      <c r="C62" s="109"/>
      <c r="D62" s="109"/>
      <c r="E62" s="100"/>
      <c r="F62" s="101"/>
    </row>
    <row r="63" spans="1:6" ht="23.25" customHeight="1">
      <c r="A63" s="108" t="s">
        <v>7</v>
      </c>
      <c r="B63" s="109"/>
      <c r="C63" s="109"/>
      <c r="D63" s="109"/>
      <c r="E63" s="100"/>
      <c r="F63" s="101"/>
    </row>
    <row r="64" spans="1:6" ht="23.25" customHeight="1">
      <c r="A64" s="105" t="s">
        <v>20</v>
      </c>
      <c r="B64" s="105"/>
      <c r="C64" s="105"/>
      <c r="D64" s="105"/>
      <c r="E64" s="99"/>
      <c r="F64" s="101" t="str">
        <f>IF(SUM(E65:E67)=E64,"","Verificar sumas")</f>
        <v/>
      </c>
    </row>
    <row r="65" spans="1:6" ht="23.25" customHeight="1">
      <c r="A65" s="108" t="s">
        <v>5</v>
      </c>
      <c r="B65" s="109"/>
      <c r="C65" s="109"/>
      <c r="D65" s="109"/>
      <c r="E65" s="100"/>
      <c r="F65" s="101"/>
    </row>
    <row r="66" spans="1:6" ht="23.25" customHeight="1">
      <c r="A66" s="112" t="s">
        <v>6</v>
      </c>
      <c r="B66" s="109"/>
      <c r="C66" s="109"/>
      <c r="D66" s="109"/>
      <c r="E66" s="100"/>
      <c r="F66" s="101"/>
    </row>
    <row r="67" spans="1:6" ht="23.25" customHeight="1">
      <c r="A67" s="108" t="s">
        <v>7</v>
      </c>
      <c r="B67" s="109"/>
      <c r="C67" s="109"/>
      <c r="D67" s="109"/>
      <c r="E67" s="100"/>
      <c r="F67" s="101"/>
    </row>
    <row r="68" spans="1:6" ht="23.25" customHeight="1">
      <c r="A68" s="105" t="s">
        <v>21</v>
      </c>
      <c r="B68" s="105"/>
      <c r="C68" s="105"/>
      <c r="D68" s="105"/>
      <c r="E68" s="99"/>
      <c r="F68" s="101" t="str">
        <f>IF(SUM(E69:E71)=E68,"","Verificar sumas")</f>
        <v/>
      </c>
    </row>
    <row r="69" spans="1:6" ht="23.25" customHeight="1">
      <c r="A69" s="108" t="s">
        <v>5</v>
      </c>
      <c r="B69" s="109"/>
      <c r="C69" s="109"/>
      <c r="D69" s="109"/>
      <c r="E69" s="100"/>
      <c r="F69" s="101"/>
    </row>
    <row r="70" spans="1:6" ht="23.25" customHeight="1">
      <c r="A70" s="112" t="s">
        <v>6</v>
      </c>
      <c r="B70" s="109"/>
      <c r="C70" s="109"/>
      <c r="D70" s="109"/>
      <c r="E70" s="100"/>
      <c r="F70" s="101"/>
    </row>
    <row r="71" spans="1:6" ht="23.25" customHeight="1">
      <c r="A71" s="108" t="s">
        <v>7</v>
      </c>
      <c r="B71" s="109"/>
      <c r="C71" s="109"/>
      <c r="D71" s="109"/>
      <c r="E71" s="100"/>
      <c r="F71" s="101"/>
    </row>
    <row r="72" spans="1:6" ht="23.25" customHeight="1">
      <c r="A72" s="105" t="s">
        <v>22</v>
      </c>
      <c r="B72" s="105"/>
      <c r="C72" s="105"/>
      <c r="D72" s="105"/>
      <c r="E72" s="99"/>
      <c r="F72" s="101" t="str">
        <f>IF(SUM(E73:E75)=E72,"","Verificar sumas")</f>
        <v/>
      </c>
    </row>
    <row r="73" spans="1:6" ht="23.25" customHeight="1">
      <c r="A73" s="108" t="s">
        <v>5</v>
      </c>
      <c r="B73" s="109"/>
      <c r="C73" s="109"/>
      <c r="D73" s="109"/>
      <c r="E73" s="100"/>
      <c r="F73" s="101"/>
    </row>
    <row r="74" spans="1:6" ht="23.25" customHeight="1">
      <c r="A74" s="112" t="s">
        <v>6</v>
      </c>
      <c r="B74" s="109"/>
      <c r="C74" s="109"/>
      <c r="D74" s="109"/>
      <c r="E74" s="100"/>
      <c r="F74" s="101"/>
    </row>
    <row r="75" spans="1:6" ht="23.25" customHeight="1">
      <c r="A75" s="108" t="s">
        <v>7</v>
      </c>
      <c r="B75" s="109"/>
      <c r="C75" s="109"/>
      <c r="D75" s="109"/>
      <c r="E75" s="100"/>
      <c r="F75" s="101"/>
    </row>
    <row r="76" spans="1:6" ht="23.25" customHeight="1">
      <c r="A76" s="105" t="s">
        <v>23</v>
      </c>
      <c r="B76" s="105"/>
      <c r="C76" s="105"/>
      <c r="D76" s="105"/>
      <c r="E76" s="99"/>
      <c r="F76" s="101" t="str">
        <f>IF(SUM(E77:E79)=E76,"","Verificar sumas")</f>
        <v/>
      </c>
    </row>
    <row r="77" spans="1:6" ht="23.25" customHeight="1">
      <c r="A77" s="108" t="s">
        <v>5</v>
      </c>
      <c r="B77" s="109"/>
      <c r="C77" s="109"/>
      <c r="D77" s="109"/>
      <c r="E77" s="100"/>
      <c r="F77" s="101"/>
    </row>
    <row r="78" spans="1:6" ht="23.25" customHeight="1">
      <c r="A78" s="112" t="s">
        <v>6</v>
      </c>
      <c r="B78" s="109"/>
      <c r="C78" s="109"/>
      <c r="D78" s="109"/>
      <c r="E78" s="100"/>
      <c r="F78" s="101"/>
    </row>
    <row r="79" spans="1:6" ht="23.25" customHeight="1">
      <c r="A79" s="108" t="s">
        <v>7</v>
      </c>
      <c r="B79" s="109"/>
      <c r="C79" s="109"/>
      <c r="D79" s="109"/>
      <c r="E79" s="100"/>
      <c r="F79" s="101"/>
    </row>
    <row r="80" spans="1:6" ht="23.25" customHeight="1">
      <c r="A80" s="105" t="s">
        <v>24</v>
      </c>
      <c r="B80" s="105"/>
      <c r="C80" s="105"/>
      <c r="D80" s="105"/>
      <c r="E80" s="99"/>
      <c r="F80" s="101" t="str">
        <f>IF(SUM(E81:E83)=E80,"","Verificar sumas")</f>
        <v/>
      </c>
    </row>
    <row r="81" spans="1:6" ht="23.25" customHeight="1">
      <c r="A81" s="108" t="s">
        <v>5</v>
      </c>
      <c r="B81" s="109"/>
      <c r="C81" s="109"/>
      <c r="D81" s="109"/>
      <c r="E81" s="100"/>
      <c r="F81" s="101"/>
    </row>
    <row r="82" spans="1:6" ht="23.25" customHeight="1">
      <c r="A82" s="112" t="s">
        <v>6</v>
      </c>
      <c r="B82" s="109"/>
      <c r="C82" s="109"/>
      <c r="D82" s="109"/>
      <c r="E82" s="100"/>
      <c r="F82" s="101"/>
    </row>
    <row r="83" spans="1:6" ht="23.25" customHeight="1">
      <c r="A83" s="108" t="s">
        <v>7</v>
      </c>
      <c r="B83" s="109"/>
      <c r="C83" s="109"/>
      <c r="D83" s="109"/>
      <c r="E83" s="100"/>
      <c r="F83" s="101"/>
    </row>
    <row r="84" spans="1:6" ht="23.25" customHeight="1">
      <c r="A84" s="105" t="s">
        <v>25</v>
      </c>
      <c r="B84" s="105"/>
      <c r="C84" s="105"/>
      <c r="D84" s="105"/>
      <c r="E84" s="99"/>
      <c r="F84" s="101" t="str">
        <f>IF(SUM(E85:E87)=E84,"","Verificar sumas")</f>
        <v/>
      </c>
    </row>
    <row r="85" spans="1:6" ht="23.25" customHeight="1">
      <c r="A85" s="108" t="s">
        <v>5</v>
      </c>
      <c r="B85" s="109"/>
      <c r="C85" s="109"/>
      <c r="D85" s="109"/>
      <c r="E85" s="100"/>
      <c r="F85" s="101"/>
    </row>
    <row r="86" spans="1:6" ht="23.25" customHeight="1">
      <c r="A86" s="114" t="s">
        <v>6</v>
      </c>
      <c r="B86" s="115"/>
      <c r="C86" s="115"/>
      <c r="D86" s="115"/>
      <c r="E86" s="100"/>
      <c r="F86" s="101"/>
    </row>
    <row r="87" spans="1:6" ht="23.25" customHeight="1">
      <c r="A87" s="108" t="s">
        <v>7</v>
      </c>
      <c r="B87" s="109"/>
      <c r="C87" s="109"/>
      <c r="D87" s="109"/>
      <c r="E87" s="100"/>
      <c r="F87" s="101"/>
    </row>
    <row r="88" spans="1:6" ht="23.25" customHeight="1">
      <c r="A88" s="105" t="s">
        <v>26</v>
      </c>
      <c r="B88" s="105"/>
      <c r="C88" s="105"/>
      <c r="D88" s="105"/>
      <c r="E88" s="99"/>
      <c r="F88" s="101" t="str">
        <f>IF(SUM(E89:E91)=E88,"","Verificar sumas")</f>
        <v/>
      </c>
    </row>
    <row r="89" spans="1:6" ht="23.25" customHeight="1">
      <c r="A89" s="108" t="s">
        <v>5</v>
      </c>
      <c r="B89" s="109"/>
      <c r="C89" s="109"/>
      <c r="D89" s="109"/>
      <c r="E89" s="100"/>
      <c r="F89" s="101"/>
    </row>
    <row r="90" spans="1:6" ht="23.25" customHeight="1">
      <c r="A90" s="112" t="s">
        <v>6</v>
      </c>
      <c r="B90" s="109"/>
      <c r="C90" s="109"/>
      <c r="D90" s="109"/>
      <c r="E90" s="100"/>
      <c r="F90" s="101"/>
    </row>
    <row r="91" spans="1:6" ht="23.25" customHeight="1">
      <c r="A91" s="108" t="s">
        <v>7</v>
      </c>
      <c r="B91" s="109"/>
      <c r="C91" s="109"/>
      <c r="D91" s="109"/>
      <c r="E91" s="100"/>
      <c r="F91" s="101"/>
    </row>
    <row r="92" spans="1:6" ht="23.25" customHeight="1">
      <c r="A92" s="105" t="s">
        <v>27</v>
      </c>
      <c r="B92" s="105"/>
      <c r="C92" s="105"/>
      <c r="D92" s="105"/>
      <c r="E92" s="99"/>
      <c r="F92" s="101" t="str">
        <f>IF(SUM(E93:E95)=E92,"","Verificar sumas")</f>
        <v/>
      </c>
    </row>
    <row r="93" spans="1:6" ht="23.25" customHeight="1">
      <c r="A93" s="108" t="s">
        <v>5</v>
      </c>
      <c r="B93" s="109"/>
      <c r="C93" s="109"/>
      <c r="D93" s="109"/>
      <c r="E93" s="100"/>
      <c r="F93" s="101"/>
    </row>
    <row r="94" spans="1:6" ht="23.25" customHeight="1">
      <c r="A94" s="112" t="s">
        <v>6</v>
      </c>
      <c r="B94" s="109"/>
      <c r="C94" s="109"/>
      <c r="D94" s="109"/>
      <c r="E94" s="100"/>
      <c r="F94" s="101"/>
    </row>
    <row r="95" spans="1:6" ht="23.25" customHeight="1">
      <c r="A95" s="108" t="s">
        <v>7</v>
      </c>
      <c r="B95" s="109"/>
      <c r="C95" s="109"/>
      <c r="D95" s="109"/>
      <c r="E95" s="100"/>
      <c r="F95" s="101"/>
    </row>
    <row r="96" spans="1:6" ht="23.25" customHeight="1">
      <c r="A96" s="105" t="s">
        <v>28</v>
      </c>
      <c r="B96" s="105"/>
      <c r="C96" s="105"/>
      <c r="D96" s="105"/>
      <c r="E96" s="99"/>
      <c r="F96" s="101" t="str">
        <f>IF(SUM(E97:E99)=E96,"","Verificar sumas")</f>
        <v/>
      </c>
    </row>
    <row r="97" spans="1:6" ht="23.25" customHeight="1">
      <c r="A97" s="108" t="s">
        <v>5</v>
      </c>
      <c r="B97" s="109"/>
      <c r="C97" s="109"/>
      <c r="D97" s="109"/>
      <c r="E97" s="100"/>
      <c r="F97" s="101"/>
    </row>
    <row r="98" spans="1:6" ht="23.25" customHeight="1">
      <c r="A98" s="112" t="s">
        <v>6</v>
      </c>
      <c r="B98" s="109"/>
      <c r="C98" s="109"/>
      <c r="D98" s="109"/>
      <c r="E98" s="100"/>
      <c r="F98" s="101"/>
    </row>
    <row r="99" spans="1:6" ht="23.25" customHeight="1">
      <c r="A99" s="108" t="s">
        <v>7</v>
      </c>
      <c r="B99" s="109"/>
      <c r="C99" s="109"/>
      <c r="D99" s="109"/>
      <c r="E99" s="100"/>
      <c r="F99" s="101"/>
    </row>
    <row r="100" spans="1:6" ht="23.25" customHeight="1">
      <c r="A100" s="105" t="s">
        <v>29</v>
      </c>
      <c r="B100" s="105"/>
      <c r="C100" s="105"/>
      <c r="D100" s="105"/>
      <c r="E100" s="99"/>
      <c r="F100" s="101" t="str">
        <f>IF(SUM(E101:E103)=E100,"","Verificar sumas")</f>
        <v/>
      </c>
    </row>
    <row r="101" spans="1:6" ht="23.25" customHeight="1">
      <c r="A101" s="108" t="s">
        <v>5</v>
      </c>
      <c r="B101" s="109"/>
      <c r="C101" s="109"/>
      <c r="D101" s="109"/>
      <c r="E101" s="100"/>
      <c r="F101" s="101"/>
    </row>
    <row r="102" spans="1:6" ht="23.25" customHeight="1">
      <c r="A102" s="112" t="s">
        <v>6</v>
      </c>
      <c r="B102" s="109"/>
      <c r="C102" s="109"/>
      <c r="D102" s="109"/>
      <c r="E102" s="100"/>
      <c r="F102" s="101"/>
    </row>
    <row r="103" spans="1:6" ht="23.25" customHeight="1">
      <c r="A103" s="108" t="s">
        <v>7</v>
      </c>
      <c r="B103" s="109"/>
      <c r="C103" s="109"/>
      <c r="D103" s="109"/>
      <c r="E103" s="100"/>
      <c r="F103" s="101"/>
    </row>
    <row r="104" spans="1:6" ht="23.25" customHeight="1">
      <c r="A104" s="105" t="s">
        <v>30</v>
      </c>
      <c r="B104" s="105"/>
      <c r="C104" s="105"/>
      <c r="D104" s="105"/>
      <c r="E104" s="99"/>
      <c r="F104" s="101" t="str">
        <f>IF(SUM(E105:E107)=E104,"","Verificar sumas")</f>
        <v/>
      </c>
    </row>
    <row r="105" spans="1:6" ht="23.25" customHeight="1">
      <c r="A105" s="108" t="s">
        <v>5</v>
      </c>
      <c r="B105" s="109"/>
      <c r="C105" s="109"/>
      <c r="D105" s="109"/>
      <c r="E105" s="100"/>
      <c r="F105" s="101"/>
    </row>
    <row r="106" spans="1:6" ht="23.25" customHeight="1">
      <c r="A106" s="112" t="s">
        <v>6</v>
      </c>
      <c r="B106" s="109"/>
      <c r="C106" s="109"/>
      <c r="D106" s="109"/>
      <c r="E106" s="100"/>
      <c r="F106" s="101"/>
    </row>
    <row r="107" spans="1:6" ht="23.25" customHeight="1">
      <c r="A107" s="108" t="s">
        <v>7</v>
      </c>
      <c r="B107" s="109"/>
      <c r="C107" s="109"/>
      <c r="D107" s="109"/>
      <c r="E107" s="100"/>
      <c r="F107" s="101"/>
    </row>
    <row r="108" spans="1:6" ht="23.25" customHeight="1">
      <c r="A108" s="105" t="s">
        <v>31</v>
      </c>
      <c r="B108" s="105"/>
      <c r="C108" s="105"/>
      <c r="D108" s="105"/>
      <c r="E108" s="99"/>
      <c r="F108" s="101" t="str">
        <f>IF(SUM(E109:E111)=E108,"","Verificar sumas")</f>
        <v/>
      </c>
    </row>
    <row r="109" spans="1:6" ht="23.25" customHeight="1">
      <c r="A109" s="108" t="s">
        <v>5</v>
      </c>
      <c r="B109" s="109"/>
      <c r="C109" s="109"/>
      <c r="D109" s="109"/>
      <c r="E109" s="100"/>
      <c r="F109" s="101"/>
    </row>
    <row r="110" spans="1:6" ht="23.25" customHeight="1">
      <c r="A110" s="112" t="s">
        <v>6</v>
      </c>
      <c r="B110" s="109"/>
      <c r="C110" s="109"/>
      <c r="D110" s="109"/>
      <c r="E110" s="100"/>
      <c r="F110" s="101"/>
    </row>
    <row r="111" spans="1:6" ht="23.25" customHeight="1">
      <c r="A111" s="108" t="s">
        <v>7</v>
      </c>
      <c r="B111" s="109"/>
      <c r="C111" s="109"/>
      <c r="D111" s="109"/>
      <c r="E111" s="100"/>
      <c r="F111" s="101"/>
    </row>
    <row r="112" spans="1:6" ht="23.25" customHeight="1">
      <c r="A112" s="105" t="s">
        <v>32</v>
      </c>
      <c r="B112" s="105"/>
      <c r="C112" s="105"/>
      <c r="D112" s="105"/>
      <c r="E112" s="99"/>
      <c r="F112" s="101" t="str">
        <f>IF(SUM(E113:E115)=E112,"","Verificar sumas")</f>
        <v/>
      </c>
    </row>
    <row r="113" spans="1:6" ht="23.25" customHeight="1">
      <c r="A113" s="108" t="s">
        <v>5</v>
      </c>
      <c r="B113" s="109"/>
      <c r="C113" s="109"/>
      <c r="D113" s="109"/>
      <c r="E113" s="100"/>
      <c r="F113" s="101"/>
    </row>
    <row r="114" spans="1:6" ht="23.25" customHeight="1">
      <c r="A114" s="112" t="s">
        <v>6</v>
      </c>
      <c r="B114" s="109"/>
      <c r="C114" s="109"/>
      <c r="D114" s="109"/>
      <c r="E114" s="100"/>
      <c r="F114" s="101"/>
    </row>
    <row r="115" spans="1:6" ht="23.25" customHeight="1">
      <c r="A115" s="108" t="s">
        <v>7</v>
      </c>
      <c r="B115" s="109"/>
      <c r="C115" s="109"/>
      <c r="D115" s="109"/>
      <c r="E115" s="100"/>
      <c r="F115" s="101"/>
    </row>
    <row r="116" spans="1:6" ht="23.25" customHeight="1">
      <c r="A116" s="105" t="s">
        <v>33</v>
      </c>
      <c r="B116" s="105"/>
      <c r="C116" s="105"/>
      <c r="D116" s="105"/>
      <c r="E116" s="99"/>
      <c r="F116" s="101" t="str">
        <f>IF(SUM(E117:E119)=E116,"","Verificar sumas")</f>
        <v/>
      </c>
    </row>
    <row r="117" spans="1:6" ht="23.25" customHeight="1">
      <c r="A117" s="108" t="s">
        <v>5</v>
      </c>
      <c r="B117" s="109"/>
      <c r="C117" s="109"/>
      <c r="D117" s="109"/>
      <c r="E117" s="100"/>
      <c r="F117" s="101"/>
    </row>
    <row r="118" spans="1:6" ht="23.25" customHeight="1">
      <c r="A118" s="112" t="s">
        <v>6</v>
      </c>
      <c r="B118" s="109"/>
      <c r="C118" s="109"/>
      <c r="D118" s="109"/>
      <c r="E118" s="100"/>
      <c r="F118" s="101"/>
    </row>
    <row r="119" spans="1:6" ht="23.25" customHeight="1">
      <c r="A119" s="108" t="s">
        <v>7</v>
      </c>
      <c r="B119" s="109"/>
      <c r="C119" s="109"/>
      <c r="D119" s="109"/>
      <c r="E119" s="100"/>
      <c r="F119" s="101"/>
    </row>
    <row r="120" spans="1:6" ht="23.25" customHeight="1">
      <c r="A120" s="105" t="s">
        <v>34</v>
      </c>
      <c r="B120" s="105"/>
      <c r="C120" s="105"/>
      <c r="D120" s="105"/>
      <c r="E120" s="99"/>
      <c r="F120" s="101" t="str">
        <f>IF(SUM(E121:E123)=E120,"","Verificar sumas")</f>
        <v/>
      </c>
    </row>
    <row r="121" spans="1:6" ht="23.25" customHeight="1">
      <c r="A121" s="108" t="s">
        <v>5</v>
      </c>
      <c r="B121" s="109"/>
      <c r="C121" s="109"/>
      <c r="D121" s="109"/>
      <c r="E121" s="100"/>
      <c r="F121" s="101"/>
    </row>
    <row r="122" spans="1:6" ht="23.25" customHeight="1">
      <c r="A122" s="112" t="s">
        <v>6</v>
      </c>
      <c r="B122" s="109"/>
      <c r="C122" s="109"/>
      <c r="D122" s="109"/>
      <c r="E122" s="100"/>
      <c r="F122" s="101"/>
    </row>
    <row r="123" spans="1:6" ht="23.25" customHeight="1">
      <c r="A123" s="108" t="s">
        <v>7</v>
      </c>
      <c r="B123" s="109"/>
      <c r="C123" s="109"/>
      <c r="D123" s="109"/>
      <c r="E123" s="100"/>
      <c r="F123" s="101"/>
    </row>
    <row r="124" spans="1:6" ht="23.25" customHeight="1">
      <c r="A124" s="105" t="s">
        <v>35</v>
      </c>
      <c r="B124" s="105"/>
      <c r="C124" s="105"/>
      <c r="D124" s="105"/>
      <c r="E124" s="99"/>
      <c r="F124" s="101" t="str">
        <f>IF(SUM(E125:E127)=E124,"","Verificar sumas")</f>
        <v/>
      </c>
    </row>
    <row r="125" spans="1:6" ht="23.25" customHeight="1">
      <c r="A125" s="108" t="s">
        <v>5</v>
      </c>
      <c r="B125" s="109"/>
      <c r="C125" s="109"/>
      <c r="D125" s="109"/>
      <c r="E125" s="100"/>
      <c r="F125" s="101"/>
    </row>
    <row r="126" spans="1:6" ht="23.25" customHeight="1">
      <c r="A126" s="112" t="s">
        <v>6</v>
      </c>
      <c r="B126" s="109"/>
      <c r="C126" s="109"/>
      <c r="D126" s="109"/>
      <c r="E126" s="100"/>
      <c r="F126" s="101"/>
    </row>
    <row r="127" spans="1:6" ht="23.25" customHeight="1">
      <c r="A127" s="108" t="s">
        <v>7</v>
      </c>
      <c r="B127" s="109"/>
      <c r="C127" s="109"/>
      <c r="D127" s="109"/>
      <c r="E127" s="100"/>
      <c r="F127" s="101"/>
    </row>
    <row r="128" spans="1:6" ht="23.25" customHeight="1">
      <c r="A128" s="105" t="s">
        <v>36</v>
      </c>
      <c r="B128" s="105"/>
      <c r="C128" s="105"/>
      <c r="D128" s="105"/>
      <c r="E128" s="99"/>
      <c r="F128" s="101" t="str">
        <f>IF(SUM(E129:E131)=E128,"","Verificar sumas")</f>
        <v/>
      </c>
    </row>
    <row r="129" spans="1:6" ht="23.25" customHeight="1">
      <c r="A129" s="108" t="s">
        <v>5</v>
      </c>
      <c r="B129" s="109"/>
      <c r="C129" s="109"/>
      <c r="D129" s="109"/>
      <c r="E129" s="100"/>
      <c r="F129" s="101"/>
    </row>
    <row r="130" spans="1:6" ht="23.25" customHeight="1">
      <c r="A130" s="112" t="s">
        <v>6</v>
      </c>
      <c r="B130" s="109"/>
      <c r="C130" s="109"/>
      <c r="D130" s="109"/>
      <c r="E130" s="100"/>
      <c r="F130" s="101"/>
    </row>
    <row r="131" spans="1:6" ht="23.25" customHeight="1">
      <c r="A131" s="108" t="s">
        <v>7</v>
      </c>
      <c r="B131" s="109"/>
      <c r="C131" s="109"/>
      <c r="D131" s="109"/>
      <c r="E131" s="100"/>
      <c r="F131" s="101"/>
    </row>
    <row r="132" spans="1:6" ht="23.25" customHeight="1">
      <c r="A132" s="105" t="s">
        <v>37</v>
      </c>
      <c r="B132" s="105"/>
      <c r="C132" s="105"/>
      <c r="D132" s="105"/>
      <c r="E132" s="99"/>
      <c r="F132" s="101" t="str">
        <f>IF(SUM(E133:E135)=E132,"","Verificar sumas")</f>
        <v/>
      </c>
    </row>
    <row r="133" spans="1:6" ht="23.25" customHeight="1">
      <c r="A133" s="108" t="s">
        <v>5</v>
      </c>
      <c r="B133" s="109"/>
      <c r="C133" s="109"/>
      <c r="D133" s="109"/>
      <c r="E133" s="100"/>
      <c r="F133" s="101"/>
    </row>
    <row r="134" spans="1:6" ht="23.25" customHeight="1">
      <c r="A134" s="112" t="s">
        <v>6</v>
      </c>
      <c r="B134" s="109"/>
      <c r="C134" s="109"/>
      <c r="D134" s="109"/>
      <c r="E134" s="100"/>
      <c r="F134" s="101"/>
    </row>
    <row r="135" spans="1:6" ht="23.25" customHeight="1">
      <c r="A135" s="108" t="s">
        <v>7</v>
      </c>
      <c r="B135" s="109"/>
      <c r="C135" s="109"/>
      <c r="D135" s="109"/>
      <c r="E135" s="100"/>
      <c r="F135" s="101"/>
    </row>
    <row r="136" spans="1:6" ht="23.25" customHeight="1">
      <c r="A136" s="105" t="s">
        <v>38</v>
      </c>
      <c r="B136" s="105"/>
      <c r="C136" s="105"/>
      <c r="D136" s="105"/>
      <c r="E136" s="99"/>
      <c r="F136" s="101" t="str">
        <f>IF(SUM(E137:E139)=E136,"","Verificar sumas")</f>
        <v/>
      </c>
    </row>
    <row r="137" spans="1:6" ht="23.25" customHeight="1">
      <c r="A137" s="108" t="s">
        <v>5</v>
      </c>
      <c r="B137" s="109"/>
      <c r="C137" s="109"/>
      <c r="D137" s="109"/>
      <c r="E137" s="100"/>
      <c r="F137" s="101"/>
    </row>
    <row r="138" spans="1:6" ht="23.25" customHeight="1">
      <c r="A138" s="112" t="s">
        <v>6</v>
      </c>
      <c r="B138" s="109"/>
      <c r="C138" s="109"/>
      <c r="D138" s="109"/>
      <c r="E138" s="100"/>
      <c r="F138" s="101"/>
    </row>
    <row r="139" spans="1:6" ht="23.25" customHeight="1">
      <c r="A139" s="108" t="s">
        <v>7</v>
      </c>
      <c r="B139" s="109"/>
      <c r="C139" s="109"/>
      <c r="D139" s="109"/>
      <c r="E139" s="100"/>
      <c r="F139" s="101"/>
    </row>
    <row r="140" spans="1:6" ht="23.25" customHeight="1">
      <c r="A140" s="105" t="s">
        <v>39</v>
      </c>
      <c r="B140" s="105"/>
      <c r="C140" s="105"/>
      <c r="D140" s="105"/>
      <c r="E140" s="99"/>
      <c r="F140" s="101" t="str">
        <f>IF(SUM(E141:E143)=E140,"","Verificar sumas")</f>
        <v/>
      </c>
    </row>
    <row r="141" spans="1:6" ht="23.25" customHeight="1">
      <c r="A141" s="108" t="s">
        <v>5</v>
      </c>
      <c r="B141" s="109"/>
      <c r="C141" s="109"/>
      <c r="D141" s="109"/>
      <c r="E141" s="100"/>
      <c r="F141" s="101"/>
    </row>
    <row r="142" spans="1:6" ht="23.25" customHeight="1">
      <c r="A142" s="112" t="s">
        <v>6</v>
      </c>
      <c r="B142" s="109"/>
      <c r="C142" s="109"/>
      <c r="D142" s="109"/>
      <c r="E142" s="100"/>
      <c r="F142" s="101"/>
    </row>
    <row r="143" spans="1:6" ht="23.25" customHeight="1">
      <c r="A143" s="108" t="s">
        <v>7</v>
      </c>
      <c r="B143" s="109"/>
      <c r="C143" s="109"/>
      <c r="D143" s="109"/>
      <c r="E143" s="100"/>
      <c r="F143" s="101"/>
    </row>
    <row r="144" spans="1:6" ht="23.25" customHeight="1">
      <c r="A144" s="105" t="s">
        <v>40</v>
      </c>
      <c r="B144" s="105"/>
      <c r="C144" s="105"/>
      <c r="D144" s="105"/>
      <c r="E144" s="99"/>
      <c r="F144" s="101" t="str">
        <f>IF(SUM(E145:E147)=E144,"","Verificar sumas")</f>
        <v/>
      </c>
    </row>
    <row r="145" spans="1:6" ht="23.25" customHeight="1">
      <c r="A145" s="108" t="s">
        <v>5</v>
      </c>
      <c r="B145" s="109"/>
      <c r="C145" s="109"/>
      <c r="D145" s="109"/>
      <c r="E145" s="100"/>
      <c r="F145" s="43"/>
    </row>
    <row r="146" spans="1:6" ht="23.25" customHeight="1">
      <c r="A146" s="112" t="s">
        <v>6</v>
      </c>
      <c r="B146" s="109"/>
      <c r="C146" s="109"/>
      <c r="D146" s="109"/>
      <c r="E146" s="100"/>
      <c r="F146" s="43"/>
    </row>
    <row r="147" spans="1:6" ht="23.25" customHeight="1">
      <c r="A147" s="108" t="s">
        <v>7</v>
      </c>
      <c r="B147" s="109"/>
      <c r="C147" s="109"/>
      <c r="D147" s="109"/>
      <c r="E147" s="100"/>
      <c r="F147" s="101"/>
    </row>
    <row r="148" spans="1:6" ht="23.25" customHeight="1">
      <c r="A148" s="105" t="s">
        <v>41</v>
      </c>
      <c r="B148" s="105"/>
      <c r="C148" s="105"/>
      <c r="D148" s="105"/>
      <c r="E148" s="99"/>
      <c r="F148" s="101" t="str">
        <f>IF(SUM(E149:E151)=E148,"","Verificar sumas")</f>
        <v/>
      </c>
    </row>
    <row r="149" spans="1:6" ht="23.25" customHeight="1">
      <c r="A149" s="108" t="s">
        <v>5</v>
      </c>
      <c r="B149" s="109"/>
      <c r="C149" s="109"/>
      <c r="D149" s="109"/>
      <c r="E149" s="100"/>
      <c r="F149" s="43"/>
    </row>
    <row r="150" spans="1:6" ht="23.25" customHeight="1">
      <c r="A150" s="112" t="s">
        <v>6</v>
      </c>
      <c r="B150" s="109"/>
      <c r="C150" s="109"/>
      <c r="D150" s="109"/>
      <c r="E150" s="100"/>
      <c r="F150" s="43"/>
    </row>
    <row r="151" spans="1:6" ht="23.25" customHeight="1">
      <c r="A151" s="108" t="s">
        <v>7</v>
      </c>
      <c r="B151" s="109"/>
      <c r="C151" s="109"/>
      <c r="D151" s="109"/>
      <c r="E151" s="100"/>
      <c r="F151" s="101"/>
    </row>
    <row r="152" spans="1:6" ht="23.25" customHeight="1">
      <c r="A152" s="105" t="s">
        <v>42</v>
      </c>
      <c r="B152" s="105"/>
      <c r="C152" s="105"/>
      <c r="D152" s="105"/>
      <c r="E152" s="99"/>
      <c r="F152" s="101" t="str">
        <f>IF(SUM(E153:E155)=E152,"","Verificar sumas")</f>
        <v/>
      </c>
    </row>
    <row r="153" spans="1:6" ht="23.25" customHeight="1">
      <c r="A153" s="108" t="s">
        <v>5</v>
      </c>
      <c r="B153" s="109"/>
      <c r="C153" s="109"/>
      <c r="D153" s="109"/>
      <c r="E153" s="100"/>
      <c r="F153" s="43"/>
    </row>
    <row r="154" spans="1:6" ht="23.25" customHeight="1">
      <c r="A154" s="112" t="s">
        <v>6</v>
      </c>
      <c r="B154" s="109"/>
      <c r="C154" s="109"/>
      <c r="D154" s="109"/>
      <c r="E154" s="100"/>
      <c r="F154" s="43"/>
    </row>
    <row r="155" spans="1:6" ht="23.25" customHeight="1">
      <c r="A155" s="108" t="s">
        <v>7</v>
      </c>
      <c r="B155" s="109"/>
      <c r="C155" s="109"/>
      <c r="D155" s="109"/>
      <c r="E155" s="100"/>
      <c r="F155" s="101"/>
    </row>
    <row r="156" spans="1:6" ht="23.25" customHeight="1">
      <c r="A156" s="105" t="s">
        <v>43</v>
      </c>
      <c r="B156" s="105"/>
      <c r="C156" s="105"/>
      <c r="D156" s="105"/>
      <c r="E156" s="99"/>
      <c r="F156" s="101" t="str">
        <f>IF(SUM(E157:E159)=E156,"","Verificar sumas")</f>
        <v/>
      </c>
    </row>
    <row r="157" spans="1:6" ht="23.25" customHeight="1">
      <c r="A157" s="108" t="s">
        <v>5</v>
      </c>
      <c r="B157" s="109"/>
      <c r="C157" s="109"/>
      <c r="D157" s="109"/>
      <c r="E157" s="100"/>
      <c r="F157" s="43"/>
    </row>
    <row r="158" spans="1:6" ht="23.25" customHeight="1">
      <c r="A158" s="112" t="s">
        <v>6</v>
      </c>
      <c r="B158" s="109"/>
      <c r="C158" s="109"/>
      <c r="D158" s="109"/>
      <c r="E158" s="100"/>
      <c r="F158" s="43"/>
    </row>
    <row r="159" spans="1:6" ht="23.25" customHeight="1">
      <c r="A159" s="108" t="s">
        <v>7</v>
      </c>
      <c r="B159" s="109"/>
      <c r="C159" s="109"/>
      <c r="D159" s="109"/>
      <c r="E159" s="100"/>
      <c r="F159" s="101"/>
    </row>
    <row r="160" spans="1:6" ht="23.25" customHeight="1">
      <c r="A160" s="105" t="s">
        <v>44</v>
      </c>
      <c r="B160" s="105"/>
      <c r="C160" s="105"/>
      <c r="D160" s="105"/>
      <c r="E160" s="99"/>
      <c r="F160" s="101" t="str">
        <f>IF(SUM(E161:E163)=E160,"","Verificar sumas")</f>
        <v/>
      </c>
    </row>
    <row r="161" spans="1:6" ht="23.25" customHeight="1">
      <c r="A161" s="108" t="s">
        <v>5</v>
      </c>
      <c r="B161" s="109"/>
      <c r="C161" s="109"/>
      <c r="D161" s="109"/>
      <c r="E161" s="100"/>
      <c r="F161" s="43"/>
    </row>
    <row r="162" spans="1:6" ht="23.25" customHeight="1">
      <c r="A162" s="112" t="s">
        <v>6</v>
      </c>
      <c r="B162" s="109"/>
      <c r="C162" s="109"/>
      <c r="D162" s="109"/>
      <c r="E162" s="100"/>
      <c r="F162" s="43"/>
    </row>
    <row r="163" spans="1:6" ht="23.25" customHeight="1">
      <c r="A163" s="108" t="s">
        <v>7</v>
      </c>
      <c r="B163" s="109"/>
      <c r="C163" s="109"/>
      <c r="D163" s="109"/>
      <c r="E163" s="100"/>
      <c r="F163" s="101"/>
    </row>
    <row r="164" spans="1:6" ht="23.25" customHeight="1">
      <c r="A164" s="105" t="s">
        <v>45</v>
      </c>
      <c r="B164" s="105"/>
      <c r="C164" s="105"/>
      <c r="D164" s="105"/>
      <c r="E164" s="99"/>
      <c r="F164" s="101" t="str">
        <f>IF(SUM(E165:E167)=E164,"","Verificar sumas")</f>
        <v/>
      </c>
    </row>
    <row r="165" spans="1:6" ht="23.25" customHeight="1">
      <c r="A165" s="108" t="s">
        <v>5</v>
      </c>
      <c r="B165" s="109"/>
      <c r="C165" s="109"/>
      <c r="D165" s="109"/>
      <c r="E165" s="100"/>
      <c r="F165" s="43"/>
    </row>
    <row r="166" spans="1:6" ht="23.25" customHeight="1">
      <c r="A166" s="112" t="s">
        <v>6</v>
      </c>
      <c r="B166" s="109"/>
      <c r="C166" s="109"/>
      <c r="D166" s="109"/>
      <c r="E166" s="100"/>
      <c r="F166" s="43"/>
    </row>
    <row r="167" spans="1:6" ht="23.25" customHeight="1">
      <c r="A167" s="108" t="s">
        <v>7</v>
      </c>
      <c r="B167" s="109"/>
      <c r="C167" s="109"/>
      <c r="D167" s="109"/>
      <c r="E167" s="100"/>
      <c r="F167" s="101"/>
    </row>
    <row r="168" spans="1:6" ht="23.25" customHeight="1">
      <c r="A168" s="105" t="s">
        <v>46</v>
      </c>
      <c r="B168" s="105"/>
      <c r="C168" s="105"/>
      <c r="D168" s="105"/>
      <c r="E168" s="99"/>
      <c r="F168" s="101" t="str">
        <f>IF(SUM(E169:E171)=E168,"","Verificar sumas")</f>
        <v/>
      </c>
    </row>
    <row r="169" spans="1:6" ht="23.25" customHeight="1">
      <c r="A169" s="108" t="s">
        <v>5</v>
      </c>
      <c r="B169" s="109"/>
      <c r="C169" s="109"/>
      <c r="D169" s="109"/>
      <c r="E169" s="100"/>
      <c r="F169" s="43"/>
    </row>
    <row r="170" spans="1:6" ht="23.25" customHeight="1">
      <c r="A170" s="112" t="s">
        <v>6</v>
      </c>
      <c r="B170" s="109"/>
      <c r="C170" s="109"/>
      <c r="D170" s="109"/>
      <c r="E170" s="100"/>
      <c r="F170" s="43"/>
    </row>
    <row r="171" spans="1:6" ht="23.25" customHeight="1">
      <c r="A171" s="108" t="s">
        <v>7</v>
      </c>
      <c r="B171" s="109"/>
      <c r="C171" s="109"/>
      <c r="D171" s="109"/>
      <c r="E171" s="100"/>
      <c r="F171" s="101"/>
    </row>
    <row r="172" spans="1:6" ht="23.25" customHeight="1">
      <c r="A172" s="105" t="s">
        <v>47</v>
      </c>
      <c r="B172" s="105"/>
      <c r="C172" s="105"/>
      <c r="D172" s="105"/>
      <c r="E172" s="99"/>
      <c r="F172" s="101" t="str">
        <f>IF(SUM(E173:E175)=E172,"","Verificar sumas")</f>
        <v/>
      </c>
    </row>
    <row r="173" spans="1:6" ht="23.25" customHeight="1">
      <c r="A173" s="108" t="s">
        <v>5</v>
      </c>
      <c r="B173" s="109"/>
      <c r="C173" s="109"/>
      <c r="D173" s="109"/>
      <c r="E173" s="100"/>
      <c r="F173" s="43"/>
    </row>
    <row r="174" spans="1:6" ht="23.25" customHeight="1">
      <c r="A174" s="112" t="s">
        <v>6</v>
      </c>
      <c r="B174" s="109"/>
      <c r="C174" s="109"/>
      <c r="D174" s="109"/>
      <c r="E174" s="100"/>
      <c r="F174" s="43"/>
    </row>
    <row r="175" spans="1:6" ht="23.25" customHeight="1">
      <c r="A175" s="108" t="s">
        <v>7</v>
      </c>
      <c r="B175" s="109"/>
      <c r="C175" s="109"/>
      <c r="D175" s="109"/>
      <c r="E175" s="100"/>
      <c r="F175" s="101"/>
    </row>
    <row r="176" spans="1:6" ht="23.25" customHeight="1">
      <c r="A176" s="105" t="s">
        <v>48</v>
      </c>
      <c r="B176" s="105"/>
      <c r="C176" s="105"/>
      <c r="D176" s="105"/>
      <c r="E176" s="99"/>
      <c r="F176" s="101" t="str">
        <f>IF(SUM(E177:E179)=E176,"","Verificar sumas")</f>
        <v/>
      </c>
    </row>
    <row r="177" spans="1:6" ht="23.25" customHeight="1">
      <c r="A177" s="108" t="s">
        <v>5</v>
      </c>
      <c r="B177" s="109"/>
      <c r="C177" s="109"/>
      <c r="D177" s="109"/>
      <c r="E177" s="100"/>
      <c r="F177" s="43"/>
    </row>
    <row r="178" spans="1:6" ht="23.25" customHeight="1">
      <c r="A178" s="112" t="s">
        <v>6</v>
      </c>
      <c r="B178" s="109"/>
      <c r="C178" s="109"/>
      <c r="D178" s="109"/>
      <c r="E178" s="100"/>
      <c r="F178" s="43"/>
    </row>
    <row r="179" spans="1:6" ht="23.25" customHeight="1">
      <c r="A179" s="108" t="s">
        <v>7</v>
      </c>
      <c r="B179" s="109"/>
      <c r="C179" s="109"/>
      <c r="D179" s="109"/>
      <c r="E179" s="100"/>
      <c r="F179" s="101"/>
    </row>
    <row r="180" spans="1:6" ht="23.25" customHeight="1">
      <c r="A180" s="105" t="s">
        <v>49</v>
      </c>
      <c r="B180" s="105"/>
      <c r="C180" s="105"/>
      <c r="D180" s="105"/>
      <c r="E180" s="99"/>
      <c r="F180" s="101" t="str">
        <f>IF(SUM(E181:E183)=E180,"","Verificar sumas")</f>
        <v/>
      </c>
    </row>
    <row r="181" spans="1:6" ht="23.25" customHeight="1">
      <c r="A181" s="108" t="s">
        <v>5</v>
      </c>
      <c r="B181" s="109"/>
      <c r="C181" s="109"/>
      <c r="D181" s="109"/>
      <c r="E181" s="100"/>
      <c r="F181" s="43"/>
    </row>
    <row r="182" spans="1:6" ht="23.25" customHeight="1">
      <c r="A182" s="112" t="s">
        <v>6</v>
      </c>
      <c r="B182" s="109"/>
      <c r="C182" s="109"/>
      <c r="D182" s="109"/>
      <c r="E182" s="100"/>
      <c r="F182" s="43"/>
    </row>
    <row r="183" spans="1:6" ht="23.25" customHeight="1">
      <c r="A183" s="108" t="s">
        <v>7</v>
      </c>
      <c r="B183" s="109"/>
      <c r="C183" s="109"/>
      <c r="D183" s="109"/>
      <c r="E183" s="100"/>
      <c r="F183" s="101"/>
    </row>
    <row r="184" spans="1:6" ht="23.25" customHeight="1">
      <c r="A184" s="105" t="s">
        <v>50</v>
      </c>
      <c r="B184" s="105"/>
      <c r="C184" s="105"/>
      <c r="D184" s="105"/>
      <c r="E184" s="99"/>
      <c r="F184" s="101" t="str">
        <f>IF(SUM(E185:E187)=E184,"","Verificar sumas")</f>
        <v/>
      </c>
    </row>
    <row r="185" spans="1:6" ht="23.25" customHeight="1">
      <c r="A185" s="108" t="s">
        <v>5</v>
      </c>
      <c r="B185" s="109"/>
      <c r="C185" s="109"/>
      <c r="D185" s="109"/>
      <c r="E185" s="100"/>
      <c r="F185" s="43"/>
    </row>
    <row r="186" spans="1:6" ht="23.25" customHeight="1">
      <c r="A186" s="112" t="s">
        <v>6</v>
      </c>
      <c r="B186" s="109"/>
      <c r="C186" s="109"/>
      <c r="D186" s="109"/>
      <c r="E186" s="100"/>
      <c r="F186" s="43"/>
    </row>
    <row r="187" spans="1:6" ht="23.25" customHeight="1">
      <c r="A187" s="108" t="s">
        <v>7</v>
      </c>
      <c r="B187" s="109"/>
      <c r="C187" s="109"/>
      <c r="D187" s="109"/>
      <c r="E187" s="100"/>
      <c r="F187" s="96"/>
    </row>
    <row r="188" spans="1:6" ht="23.25" customHeight="1">
      <c r="A188" s="105" t="s">
        <v>51</v>
      </c>
      <c r="B188" s="105"/>
      <c r="C188" s="105"/>
      <c r="D188" s="105"/>
      <c r="E188" s="99"/>
      <c r="F188" s="101" t="str">
        <f>IF(SUM(E189:E191)=E188,"","Verificar sumas")</f>
        <v/>
      </c>
    </row>
    <row r="189" spans="1:6" ht="23.25" customHeight="1">
      <c r="A189" s="108" t="s">
        <v>5</v>
      </c>
      <c r="B189" s="109"/>
      <c r="C189" s="109"/>
      <c r="D189" s="109"/>
      <c r="E189" s="100"/>
      <c r="F189" s="43"/>
    </row>
    <row r="190" spans="1:6" ht="23.25" customHeight="1">
      <c r="A190" s="112" t="s">
        <v>6</v>
      </c>
      <c r="B190" s="109"/>
      <c r="C190" s="109"/>
      <c r="D190" s="109"/>
      <c r="E190" s="100"/>
      <c r="F190" s="43"/>
    </row>
    <row r="191" spans="1:6" ht="23.25" customHeight="1">
      <c r="A191" s="108" t="s">
        <v>7</v>
      </c>
      <c r="B191" s="109"/>
      <c r="C191" s="109"/>
      <c r="D191" s="109"/>
      <c r="E191" s="100"/>
      <c r="F191" s="101"/>
    </row>
    <row r="192" spans="1:6" ht="23.25" customHeight="1">
      <c r="A192" s="105" t="s">
        <v>52</v>
      </c>
      <c r="B192" s="105"/>
      <c r="C192" s="105"/>
      <c r="D192" s="105"/>
      <c r="E192" s="99"/>
      <c r="F192" s="101" t="str">
        <f>IF(SUM(E193:E195)=E192,"","Verificar sumas")</f>
        <v/>
      </c>
    </row>
    <row r="193" spans="1:6" ht="23.25" customHeight="1">
      <c r="A193" s="108" t="s">
        <v>5</v>
      </c>
      <c r="B193" s="109"/>
      <c r="C193" s="109"/>
      <c r="D193" s="109"/>
      <c r="E193" s="100"/>
      <c r="F193" s="43"/>
    </row>
    <row r="194" spans="1:6" ht="23.25" customHeight="1">
      <c r="A194" s="112" t="s">
        <v>6</v>
      </c>
      <c r="B194" s="109"/>
      <c r="C194" s="109"/>
      <c r="D194" s="109"/>
      <c r="E194" s="100"/>
      <c r="F194" s="43"/>
    </row>
    <row r="195" spans="1:6" ht="23.25" customHeight="1">
      <c r="A195" s="108" t="s">
        <v>7</v>
      </c>
      <c r="B195" s="109"/>
      <c r="C195" s="109"/>
      <c r="D195" s="109"/>
      <c r="E195" s="100"/>
      <c r="F195" s="101"/>
    </row>
    <row r="196" spans="1:6" ht="23.25" customHeight="1">
      <c r="A196" s="105" t="s">
        <v>53</v>
      </c>
      <c r="B196" s="105"/>
      <c r="C196" s="105"/>
      <c r="D196" s="105"/>
      <c r="E196" s="99"/>
      <c r="F196" s="101" t="str">
        <f>IF(SUM(E197:E199)=E196,"","Verificar sumas")</f>
        <v/>
      </c>
    </row>
    <row r="197" spans="1:6" ht="23.25" customHeight="1">
      <c r="A197" s="108" t="s">
        <v>5</v>
      </c>
      <c r="B197" s="109"/>
      <c r="C197" s="109"/>
      <c r="D197" s="109"/>
      <c r="E197" s="100"/>
      <c r="F197" s="43"/>
    </row>
    <row r="198" spans="1:6" ht="23.25" customHeight="1">
      <c r="A198" s="112" t="s">
        <v>6</v>
      </c>
      <c r="B198" s="109"/>
      <c r="C198" s="109"/>
      <c r="D198" s="109"/>
      <c r="E198" s="100"/>
      <c r="F198" s="43"/>
    </row>
    <row r="199" spans="1:6" ht="23.25" customHeight="1">
      <c r="A199" s="108" t="s">
        <v>7</v>
      </c>
      <c r="B199" s="109"/>
      <c r="C199" s="109"/>
      <c r="D199" s="109"/>
      <c r="E199" s="100"/>
      <c r="F199" s="101"/>
    </row>
    <row r="200" spans="1:6" ht="23.25" customHeight="1">
      <c r="A200" s="105" t="s">
        <v>54</v>
      </c>
      <c r="B200" s="105"/>
      <c r="C200" s="105"/>
      <c r="D200" s="105"/>
      <c r="E200" s="99"/>
      <c r="F200" s="101" t="str">
        <f>IF(SUM(E201:E203)=E200,"","Verificar sumas")</f>
        <v/>
      </c>
    </row>
    <row r="201" spans="1:6" ht="23.25" customHeight="1">
      <c r="A201" s="108" t="s">
        <v>5</v>
      </c>
      <c r="B201" s="109"/>
      <c r="C201" s="109"/>
      <c r="D201" s="109"/>
      <c r="E201" s="100"/>
      <c r="F201" s="43"/>
    </row>
    <row r="202" spans="1:6" ht="23.25" customHeight="1">
      <c r="A202" s="112" t="s">
        <v>6</v>
      </c>
      <c r="B202" s="109"/>
      <c r="C202" s="109"/>
      <c r="D202" s="109"/>
      <c r="E202" s="100"/>
      <c r="F202" s="43"/>
    </row>
    <row r="203" spans="1:6" ht="23.25" customHeight="1">
      <c r="A203" s="108" t="s">
        <v>7</v>
      </c>
      <c r="B203" s="109"/>
      <c r="C203" s="109"/>
      <c r="D203" s="109"/>
      <c r="E203" s="100"/>
      <c r="F203" s="101"/>
    </row>
    <row r="204" spans="1:6" ht="23.25" customHeight="1">
      <c r="A204" s="105" t="s">
        <v>55</v>
      </c>
      <c r="B204" s="105"/>
      <c r="C204" s="105"/>
      <c r="D204" s="105"/>
      <c r="E204" s="99"/>
      <c r="F204" s="101" t="str">
        <f>IF(SUM(E205:E207)=E204,"","Verificar sumas")</f>
        <v/>
      </c>
    </row>
    <row r="205" spans="1:6" ht="23.25" customHeight="1">
      <c r="A205" s="108" t="s">
        <v>5</v>
      </c>
      <c r="B205" s="109"/>
      <c r="C205" s="109"/>
      <c r="D205" s="109"/>
      <c r="E205" s="100"/>
      <c r="F205" s="43"/>
    </row>
    <row r="206" spans="1:6" ht="23.25" customHeight="1">
      <c r="A206" s="112" t="s">
        <v>6</v>
      </c>
      <c r="B206" s="109"/>
      <c r="C206" s="109"/>
      <c r="D206" s="109"/>
      <c r="E206" s="100"/>
      <c r="F206" s="43"/>
    </row>
    <row r="207" spans="1:6" ht="23.25" customHeight="1">
      <c r="A207" s="108" t="s">
        <v>7</v>
      </c>
      <c r="B207" s="109"/>
      <c r="C207" s="109"/>
      <c r="D207" s="109"/>
      <c r="E207" s="100"/>
      <c r="F207" s="101"/>
    </row>
    <row r="208" spans="1:6" ht="23.25" customHeight="1">
      <c r="A208" s="105" t="s">
        <v>56</v>
      </c>
      <c r="B208" s="105"/>
      <c r="C208" s="105"/>
      <c r="D208" s="105"/>
      <c r="E208" s="99"/>
      <c r="F208" s="101" t="str">
        <f>IF(SUM(E209:E211)=E208,"","Verificar sumas")</f>
        <v/>
      </c>
    </row>
    <row r="209" spans="1:6" ht="23.25" customHeight="1">
      <c r="A209" s="108" t="s">
        <v>5</v>
      </c>
      <c r="B209" s="109"/>
      <c r="C209" s="109"/>
      <c r="D209" s="109"/>
      <c r="E209" s="100"/>
      <c r="F209" s="43"/>
    </row>
    <row r="210" spans="1:6" ht="23.25" customHeight="1">
      <c r="A210" s="112" t="s">
        <v>6</v>
      </c>
      <c r="B210" s="109"/>
      <c r="C210" s="109"/>
      <c r="D210" s="109"/>
      <c r="E210" s="100"/>
      <c r="F210" s="43"/>
    </row>
    <row r="211" spans="1:6" ht="23.25" customHeight="1">
      <c r="A211" s="108" t="s">
        <v>7</v>
      </c>
      <c r="B211" s="109"/>
      <c r="C211" s="109"/>
      <c r="D211" s="109"/>
      <c r="E211" s="100"/>
      <c r="F211" s="101"/>
    </row>
    <row r="212" spans="1:6" ht="23.25" customHeight="1">
      <c r="A212" s="105" t="s">
        <v>57</v>
      </c>
      <c r="B212" s="105"/>
      <c r="C212" s="105"/>
      <c r="D212" s="105"/>
      <c r="E212" s="99"/>
      <c r="F212" s="101" t="str">
        <f>IF(SUM(E213:E215)=E212,"","Verificar sumas")</f>
        <v/>
      </c>
    </row>
    <row r="213" spans="1:6" ht="23.25" customHeight="1">
      <c r="A213" s="108" t="s">
        <v>5</v>
      </c>
      <c r="B213" s="109"/>
      <c r="C213" s="109"/>
      <c r="D213" s="109"/>
      <c r="E213" s="100"/>
      <c r="F213" s="43"/>
    </row>
    <row r="214" spans="1:6" ht="23.25" customHeight="1">
      <c r="A214" s="112" t="s">
        <v>6</v>
      </c>
      <c r="B214" s="109"/>
      <c r="C214" s="109"/>
      <c r="D214" s="109"/>
      <c r="E214" s="100"/>
      <c r="F214" s="43"/>
    </row>
    <row r="215" spans="1:6" ht="23.25" customHeight="1">
      <c r="A215" s="108" t="s">
        <v>7</v>
      </c>
      <c r="B215" s="109"/>
      <c r="C215" s="109"/>
      <c r="D215" s="109"/>
      <c r="E215" s="100"/>
      <c r="F215" s="101"/>
    </row>
    <row r="216" spans="1:6" ht="23.25" customHeight="1">
      <c r="A216" s="105" t="s">
        <v>58</v>
      </c>
      <c r="B216" s="105"/>
      <c r="C216" s="105"/>
      <c r="D216" s="105"/>
      <c r="E216" s="99"/>
      <c r="F216" s="101" t="str">
        <f>IF(SUM(E217:E219)=E216,"","Verificar sumas")</f>
        <v/>
      </c>
    </row>
    <row r="217" spans="1:6" ht="23.25" customHeight="1">
      <c r="A217" s="108" t="s">
        <v>5</v>
      </c>
      <c r="B217" s="109"/>
      <c r="C217" s="109"/>
      <c r="D217" s="109"/>
      <c r="E217" s="100"/>
      <c r="F217" s="43"/>
    </row>
    <row r="218" spans="1:6" ht="23.25" customHeight="1">
      <c r="A218" s="112" t="s">
        <v>6</v>
      </c>
      <c r="B218" s="109"/>
      <c r="C218" s="109"/>
      <c r="D218" s="109"/>
      <c r="E218" s="100"/>
      <c r="F218" s="43"/>
    </row>
    <row r="219" spans="1:6" ht="23.25" customHeight="1">
      <c r="A219" s="108" t="s">
        <v>7</v>
      </c>
      <c r="B219" s="109"/>
      <c r="C219" s="109"/>
      <c r="D219" s="109"/>
      <c r="E219" s="100"/>
      <c r="F219" s="101"/>
    </row>
    <row r="220" spans="1:6" ht="23.25" customHeight="1">
      <c r="A220" s="105" t="s">
        <v>59</v>
      </c>
      <c r="B220" s="105"/>
      <c r="C220" s="105"/>
      <c r="D220" s="105"/>
      <c r="E220" s="99"/>
      <c r="F220" s="101" t="str">
        <f>IF(SUM(E221:E223)=E220,"","Verificar sumas")</f>
        <v/>
      </c>
    </row>
    <row r="221" spans="1:6" ht="23.25" customHeight="1">
      <c r="A221" s="108" t="s">
        <v>5</v>
      </c>
      <c r="B221" s="109"/>
      <c r="C221" s="109"/>
      <c r="D221" s="109"/>
      <c r="E221" s="100"/>
      <c r="F221" s="43"/>
    </row>
    <row r="222" spans="1:6" ht="23.25" customHeight="1">
      <c r="A222" s="112" t="s">
        <v>6</v>
      </c>
      <c r="B222" s="109"/>
      <c r="C222" s="109"/>
      <c r="D222" s="109"/>
      <c r="E222" s="100"/>
      <c r="F222" s="43"/>
    </row>
    <row r="223" spans="1:6" ht="23.25" customHeight="1">
      <c r="A223" s="108" t="s">
        <v>7</v>
      </c>
      <c r="B223" s="109"/>
      <c r="C223" s="109"/>
      <c r="D223" s="109"/>
      <c r="E223" s="100"/>
      <c r="F223" s="101"/>
    </row>
    <row r="224" spans="1:6" ht="23.25" customHeight="1">
      <c r="A224" s="105" t="s">
        <v>60</v>
      </c>
      <c r="B224" s="105"/>
      <c r="C224" s="105"/>
      <c r="D224" s="105"/>
      <c r="E224" s="99"/>
      <c r="F224" s="101" t="str">
        <f>IF(SUM(E225:E227)=E224,"","Verificar sumas")</f>
        <v/>
      </c>
    </row>
    <row r="225" spans="1:6" ht="23.25" customHeight="1">
      <c r="A225" s="108" t="s">
        <v>5</v>
      </c>
      <c r="B225" s="109"/>
      <c r="C225" s="109"/>
      <c r="D225" s="109"/>
      <c r="E225" s="100"/>
      <c r="F225" s="43"/>
    </row>
    <row r="226" spans="1:6" ht="23.25" customHeight="1">
      <c r="A226" s="112" t="s">
        <v>6</v>
      </c>
      <c r="B226" s="109"/>
      <c r="C226" s="109"/>
      <c r="D226" s="109"/>
      <c r="E226" s="100"/>
      <c r="F226" s="43"/>
    </row>
    <row r="227" spans="1:6" ht="23.25" customHeight="1">
      <c r="A227" s="108" t="s">
        <v>7</v>
      </c>
      <c r="B227" s="109"/>
      <c r="C227" s="109"/>
      <c r="D227" s="109"/>
      <c r="E227" s="100"/>
      <c r="F227" s="101"/>
    </row>
    <row r="228" spans="1:6" ht="23.25" customHeight="1">
      <c r="A228" s="105" t="s">
        <v>61</v>
      </c>
      <c r="B228" s="105"/>
      <c r="C228" s="105"/>
      <c r="D228" s="105"/>
      <c r="E228" s="99"/>
      <c r="F228" s="101" t="str">
        <f>IF(SUM(E229:E231)=E228,"","Verificar sumas")</f>
        <v/>
      </c>
    </row>
    <row r="229" spans="1:6" ht="23.25" customHeight="1">
      <c r="A229" s="108" t="s">
        <v>5</v>
      </c>
      <c r="B229" s="109"/>
      <c r="C229" s="109"/>
      <c r="D229" s="109"/>
      <c r="E229" s="100"/>
      <c r="F229" s="43"/>
    </row>
    <row r="230" spans="1:6" ht="23.25" customHeight="1">
      <c r="A230" s="112" t="s">
        <v>6</v>
      </c>
      <c r="B230" s="109"/>
      <c r="C230" s="109"/>
      <c r="D230" s="109"/>
      <c r="E230" s="100"/>
      <c r="F230" s="43"/>
    </row>
    <row r="231" spans="1:6" ht="23.25" customHeight="1">
      <c r="A231" s="108" t="s">
        <v>7</v>
      </c>
      <c r="B231" s="109"/>
      <c r="C231" s="109"/>
      <c r="D231" s="109"/>
      <c r="E231" s="100"/>
      <c r="F231" s="101"/>
    </row>
    <row r="232" spans="1:6" ht="23.25" customHeight="1">
      <c r="A232" s="105" t="s">
        <v>62</v>
      </c>
      <c r="B232" s="105"/>
      <c r="C232" s="105"/>
      <c r="D232" s="105"/>
      <c r="E232" s="99"/>
      <c r="F232" s="101" t="str">
        <f>IF(SUM(E233:E235)=E232,"","Verificar sumas")</f>
        <v/>
      </c>
    </row>
    <row r="233" spans="1:6" ht="23.25" customHeight="1">
      <c r="A233" s="108" t="s">
        <v>5</v>
      </c>
      <c r="B233" s="109"/>
      <c r="C233" s="109"/>
      <c r="D233" s="109"/>
      <c r="E233" s="100"/>
      <c r="F233" s="43"/>
    </row>
    <row r="234" spans="1:6" ht="23.25" customHeight="1">
      <c r="A234" s="112" t="s">
        <v>6</v>
      </c>
      <c r="B234" s="109"/>
      <c r="C234" s="109"/>
      <c r="D234" s="109"/>
      <c r="E234" s="100"/>
      <c r="F234" s="43"/>
    </row>
    <row r="235" spans="1:6" ht="23.25" customHeight="1">
      <c r="A235" s="108" t="s">
        <v>7</v>
      </c>
      <c r="B235" s="109"/>
      <c r="C235" s="109"/>
      <c r="D235" s="109"/>
      <c r="E235" s="100"/>
      <c r="F235" s="101"/>
    </row>
    <row r="236" spans="1:6" ht="23.25" customHeight="1">
      <c r="A236" s="105" t="s">
        <v>63</v>
      </c>
      <c r="B236" s="105"/>
      <c r="C236" s="105"/>
      <c r="D236" s="105"/>
      <c r="E236" s="99"/>
      <c r="F236" s="101" t="str">
        <f>IF(SUM(E237:E239)=E236,"","Verificar sumas")</f>
        <v/>
      </c>
    </row>
    <row r="237" spans="1:6" ht="23.25" customHeight="1">
      <c r="A237" s="108" t="s">
        <v>5</v>
      </c>
      <c r="B237" s="109"/>
      <c r="C237" s="109"/>
      <c r="D237" s="109"/>
      <c r="E237" s="100"/>
      <c r="F237" s="43"/>
    </row>
    <row r="238" spans="1:6" ht="23.25" customHeight="1">
      <c r="A238" s="112" t="s">
        <v>6</v>
      </c>
      <c r="B238" s="109"/>
      <c r="C238" s="109"/>
      <c r="D238" s="109"/>
      <c r="E238" s="100"/>
      <c r="F238" s="43"/>
    </row>
    <row r="239" spans="1:6" ht="23.25" customHeight="1">
      <c r="A239" s="108" t="s">
        <v>7</v>
      </c>
      <c r="B239" s="109"/>
      <c r="C239" s="109"/>
      <c r="D239" s="109"/>
      <c r="E239" s="100"/>
      <c r="F239" s="101"/>
    </row>
    <row r="240" spans="1:6" ht="23.25" customHeight="1">
      <c r="A240" s="105" t="s">
        <v>64</v>
      </c>
      <c r="B240" s="105"/>
      <c r="C240" s="105"/>
      <c r="D240" s="105"/>
      <c r="E240" s="99"/>
      <c r="F240" s="101" t="str">
        <f>IF(SUM(E241:E243)=E240,"","Verificar sumas")</f>
        <v/>
      </c>
    </row>
    <row r="241" spans="1:6" ht="23.25" customHeight="1">
      <c r="A241" s="108" t="s">
        <v>5</v>
      </c>
      <c r="B241" s="109"/>
      <c r="C241" s="109"/>
      <c r="D241" s="109"/>
      <c r="E241" s="100"/>
      <c r="F241" s="43"/>
    </row>
    <row r="242" spans="1:6" ht="23.25" customHeight="1">
      <c r="A242" s="112" t="s">
        <v>6</v>
      </c>
      <c r="B242" s="109"/>
      <c r="C242" s="109"/>
      <c r="D242" s="109"/>
      <c r="E242" s="100"/>
      <c r="F242" s="43"/>
    </row>
    <row r="243" spans="1:6" ht="23.25" customHeight="1">
      <c r="A243" s="108" t="s">
        <v>7</v>
      </c>
      <c r="B243" s="109"/>
      <c r="C243" s="109"/>
      <c r="D243" s="109"/>
      <c r="E243" s="100"/>
      <c r="F243" s="101"/>
    </row>
    <row r="244" spans="1:6" ht="23.25" customHeight="1">
      <c r="A244" s="105" t="s">
        <v>65</v>
      </c>
      <c r="B244" s="105"/>
      <c r="C244" s="105"/>
      <c r="D244" s="105"/>
      <c r="E244" s="99"/>
      <c r="F244" s="101" t="str">
        <f>IF(SUM(E245:E247)=E244,"","Verificar sumas")</f>
        <v/>
      </c>
    </row>
    <row r="245" spans="1:6" ht="23.25" customHeight="1">
      <c r="A245" s="108" t="s">
        <v>5</v>
      </c>
      <c r="B245" s="109"/>
      <c r="C245" s="109"/>
      <c r="D245" s="109"/>
      <c r="E245" s="100"/>
      <c r="F245" s="43"/>
    </row>
    <row r="246" spans="1:6" ht="23.25" customHeight="1">
      <c r="A246" s="112" t="s">
        <v>6</v>
      </c>
      <c r="B246" s="109"/>
      <c r="C246" s="109"/>
      <c r="D246" s="109"/>
      <c r="E246" s="100"/>
      <c r="F246" s="43"/>
    </row>
    <row r="247" spans="1:6" ht="23.25" customHeight="1">
      <c r="A247" s="108" t="s">
        <v>7</v>
      </c>
      <c r="B247" s="109"/>
      <c r="C247" s="109"/>
      <c r="D247" s="109"/>
      <c r="E247" s="100"/>
      <c r="F247" s="101"/>
    </row>
    <row r="248" spans="1:6" ht="23.25" customHeight="1">
      <c r="A248" s="105" t="s">
        <v>66</v>
      </c>
      <c r="B248" s="105"/>
      <c r="C248" s="105"/>
      <c r="D248" s="105"/>
      <c r="E248" s="99"/>
      <c r="F248" s="101" t="str">
        <f>IF(SUM(E249:E251)=E248,"","Verificar sumas")</f>
        <v/>
      </c>
    </row>
    <row r="249" spans="1:6" ht="23.25" customHeight="1">
      <c r="A249" s="108" t="s">
        <v>5</v>
      </c>
      <c r="B249" s="109"/>
      <c r="C249" s="109"/>
      <c r="D249" s="109"/>
      <c r="E249" s="95"/>
      <c r="F249" s="43"/>
    </row>
    <row r="250" spans="1:6" ht="23.25" customHeight="1">
      <c r="A250" s="112" t="s">
        <v>6</v>
      </c>
      <c r="B250" s="109"/>
      <c r="C250" s="109"/>
      <c r="D250" s="109"/>
      <c r="E250" s="95"/>
      <c r="F250" s="43"/>
    </row>
    <row r="251" spans="1:6" ht="23.25" customHeight="1">
      <c r="A251" s="108" t="s">
        <v>7</v>
      </c>
      <c r="B251" s="109"/>
      <c r="C251" s="109"/>
      <c r="D251" s="109"/>
      <c r="E251" s="95"/>
      <c r="F251" s="103"/>
    </row>
    <row r="252" spans="1:6" ht="17.25" customHeight="1" thickBot="1">
      <c r="E252" s="92"/>
      <c r="F252" s="84"/>
    </row>
    <row r="253" spans="1:6" ht="11.25" customHeight="1">
      <c r="A253" s="93"/>
      <c r="B253" s="93"/>
      <c r="C253" s="93"/>
      <c r="D253" s="93"/>
      <c r="E253" s="88"/>
      <c r="F253" s="94"/>
    </row>
    <row r="254" spans="1:6" ht="22.15" customHeight="1">
      <c r="A254" s="98"/>
      <c r="B254" s="95"/>
      <c r="C254" s="95"/>
      <c r="D254" s="113"/>
      <c r="E254" s="105"/>
    </row>
    <row r="273" ht="23.25" customHeight="1"/>
  </sheetData>
  <sheetProtection algorithmName="SHA-512" hashValue="WjGonQa0fB672szHnWs9ftif/7GYpnD5H77343hR13k9cVo917js8qSCLdR2j9+C60aqkAQzaQJNriliSxsvxQ==" saltValue="WTmXmCyLnW06z4YLUidAVA==" spinCount="100000" sheet="1" objects="1" scenarios="1"/>
  <autoFilter ref="A8:D251" xr:uid="{8B345B24-E706-491F-8F06-9CDE455C5D71}">
    <filterColumn colId="0" showButton="0"/>
    <filterColumn colId="1" showButton="0"/>
    <filterColumn colId="2" showButton="0"/>
  </autoFilter>
  <mergeCells count="249">
    <mergeCell ref="A3:D3"/>
    <mergeCell ref="A6:D6"/>
    <mergeCell ref="A1:D1"/>
    <mergeCell ref="A2:D2"/>
    <mergeCell ref="A10:D10"/>
    <mergeCell ref="A11:D11"/>
    <mergeCell ref="A8:D8"/>
    <mergeCell ref="A9:D9"/>
    <mergeCell ref="A14:D14"/>
    <mergeCell ref="A15:D15"/>
    <mergeCell ref="A12:D12"/>
    <mergeCell ref="A13:D13"/>
    <mergeCell ref="A18:D18"/>
    <mergeCell ref="A19:D19"/>
    <mergeCell ref="A16:D16"/>
    <mergeCell ref="A17:D17"/>
    <mergeCell ref="A22:D22"/>
    <mergeCell ref="A23:D23"/>
    <mergeCell ref="A20:D20"/>
    <mergeCell ref="A21:D21"/>
    <mergeCell ref="A26:D26"/>
    <mergeCell ref="A27:D27"/>
    <mergeCell ref="A24:D24"/>
    <mergeCell ref="A25:D25"/>
    <mergeCell ref="A30:D30"/>
    <mergeCell ref="A31:D31"/>
    <mergeCell ref="A28:D28"/>
    <mergeCell ref="A29:D29"/>
    <mergeCell ref="A34:D34"/>
    <mergeCell ref="A35:D35"/>
    <mergeCell ref="A32:D32"/>
    <mergeCell ref="A33:D33"/>
    <mergeCell ref="A38:D38"/>
    <mergeCell ref="A39:D39"/>
    <mergeCell ref="A36:D36"/>
    <mergeCell ref="A37:D37"/>
    <mergeCell ref="A42:D42"/>
    <mergeCell ref="A43:D43"/>
    <mergeCell ref="A40:D40"/>
    <mergeCell ref="A41:D41"/>
    <mergeCell ref="A46:D46"/>
    <mergeCell ref="A47:D47"/>
    <mergeCell ref="A44:D44"/>
    <mergeCell ref="A45:D45"/>
    <mergeCell ref="A50:D50"/>
    <mergeCell ref="A51:D51"/>
    <mergeCell ref="A48:D48"/>
    <mergeCell ref="A49:D49"/>
    <mergeCell ref="A54:D54"/>
    <mergeCell ref="A55:D55"/>
    <mergeCell ref="A52:D52"/>
    <mergeCell ref="A53:D53"/>
    <mergeCell ref="A58:D58"/>
    <mergeCell ref="A59:D59"/>
    <mergeCell ref="A56:D56"/>
    <mergeCell ref="A57:D57"/>
    <mergeCell ref="A62:D62"/>
    <mergeCell ref="A63:D63"/>
    <mergeCell ref="A60:D60"/>
    <mergeCell ref="A61:D61"/>
    <mergeCell ref="A66:D66"/>
    <mergeCell ref="A67:D67"/>
    <mergeCell ref="A64:D64"/>
    <mergeCell ref="A65:D65"/>
    <mergeCell ref="A70:D70"/>
    <mergeCell ref="A71:D71"/>
    <mergeCell ref="A68:D68"/>
    <mergeCell ref="A69:D69"/>
    <mergeCell ref="A74:D74"/>
    <mergeCell ref="A75:D75"/>
    <mergeCell ref="A72:D72"/>
    <mergeCell ref="A73:D73"/>
    <mergeCell ref="A78:D78"/>
    <mergeCell ref="A79:D79"/>
    <mergeCell ref="A76:D76"/>
    <mergeCell ref="A77:D77"/>
    <mergeCell ref="A82:D82"/>
    <mergeCell ref="A83:D83"/>
    <mergeCell ref="A80:D80"/>
    <mergeCell ref="A81:D81"/>
    <mergeCell ref="A86:D86"/>
    <mergeCell ref="A87:D87"/>
    <mergeCell ref="A84:D84"/>
    <mergeCell ref="A85:D85"/>
    <mergeCell ref="A90:D90"/>
    <mergeCell ref="A91:D91"/>
    <mergeCell ref="A88:D88"/>
    <mergeCell ref="A89:D89"/>
    <mergeCell ref="A94:D94"/>
    <mergeCell ref="A95:D95"/>
    <mergeCell ref="A92:D92"/>
    <mergeCell ref="A93:D93"/>
    <mergeCell ref="A98:D98"/>
    <mergeCell ref="A99:D99"/>
    <mergeCell ref="A96:D96"/>
    <mergeCell ref="A97:D97"/>
    <mergeCell ref="A102:D102"/>
    <mergeCell ref="A103:D103"/>
    <mergeCell ref="A100:D100"/>
    <mergeCell ref="A101:D101"/>
    <mergeCell ref="A106:D106"/>
    <mergeCell ref="A107:D107"/>
    <mergeCell ref="A104:D104"/>
    <mergeCell ref="A105:D105"/>
    <mergeCell ref="A110:D110"/>
    <mergeCell ref="A111:D111"/>
    <mergeCell ref="A108:D108"/>
    <mergeCell ref="A109:D109"/>
    <mergeCell ref="A114:D114"/>
    <mergeCell ref="A115:D115"/>
    <mergeCell ref="A112:D112"/>
    <mergeCell ref="A113:D113"/>
    <mergeCell ref="A118:D118"/>
    <mergeCell ref="A119:D119"/>
    <mergeCell ref="A116:D116"/>
    <mergeCell ref="A117:D117"/>
    <mergeCell ref="A122:D122"/>
    <mergeCell ref="A123:D123"/>
    <mergeCell ref="A120:D120"/>
    <mergeCell ref="A121:D121"/>
    <mergeCell ref="A126:D126"/>
    <mergeCell ref="A127:D127"/>
    <mergeCell ref="A124:D124"/>
    <mergeCell ref="A125:D125"/>
    <mergeCell ref="A130:D130"/>
    <mergeCell ref="A131:D131"/>
    <mergeCell ref="A128:D128"/>
    <mergeCell ref="A129:D129"/>
    <mergeCell ref="A134:D134"/>
    <mergeCell ref="A135:D135"/>
    <mergeCell ref="A132:D132"/>
    <mergeCell ref="A133:D133"/>
    <mergeCell ref="A138:D138"/>
    <mergeCell ref="A139:D139"/>
    <mergeCell ref="A136:D136"/>
    <mergeCell ref="A137:D137"/>
    <mergeCell ref="A142:D142"/>
    <mergeCell ref="A143:D143"/>
    <mergeCell ref="A140:D140"/>
    <mergeCell ref="A141:D141"/>
    <mergeCell ref="A146:D146"/>
    <mergeCell ref="A147:D147"/>
    <mergeCell ref="A144:D144"/>
    <mergeCell ref="A145:D145"/>
    <mergeCell ref="A150:D150"/>
    <mergeCell ref="A151:D151"/>
    <mergeCell ref="A148:D148"/>
    <mergeCell ref="A149:D149"/>
    <mergeCell ref="A154:D154"/>
    <mergeCell ref="A155:D155"/>
    <mergeCell ref="A152:D152"/>
    <mergeCell ref="A153:D153"/>
    <mergeCell ref="A158:D158"/>
    <mergeCell ref="A159:D159"/>
    <mergeCell ref="A156:D156"/>
    <mergeCell ref="A157:D157"/>
    <mergeCell ref="A162:D162"/>
    <mergeCell ref="A163:D163"/>
    <mergeCell ref="A160:D160"/>
    <mergeCell ref="A161:D161"/>
    <mergeCell ref="A166:D166"/>
    <mergeCell ref="A167:D167"/>
    <mergeCell ref="A164:D164"/>
    <mergeCell ref="A165:D165"/>
    <mergeCell ref="A170:D170"/>
    <mergeCell ref="A171:D171"/>
    <mergeCell ref="A168:D168"/>
    <mergeCell ref="A169:D169"/>
    <mergeCell ref="A174:D174"/>
    <mergeCell ref="A175:D175"/>
    <mergeCell ref="A172:D172"/>
    <mergeCell ref="A173:D173"/>
    <mergeCell ref="A178:D178"/>
    <mergeCell ref="A179:D179"/>
    <mergeCell ref="A176:D176"/>
    <mergeCell ref="A177:D177"/>
    <mergeCell ref="A182:D182"/>
    <mergeCell ref="A183:D183"/>
    <mergeCell ref="A180:D180"/>
    <mergeCell ref="A181:D181"/>
    <mergeCell ref="A186:D186"/>
    <mergeCell ref="A187:D187"/>
    <mergeCell ref="A184:D184"/>
    <mergeCell ref="A185:D185"/>
    <mergeCell ref="A190:D190"/>
    <mergeCell ref="A191:D191"/>
    <mergeCell ref="A188:D188"/>
    <mergeCell ref="A189:D189"/>
    <mergeCell ref="A194:D194"/>
    <mergeCell ref="A195:D195"/>
    <mergeCell ref="A192:D192"/>
    <mergeCell ref="A193:D193"/>
    <mergeCell ref="A198:D198"/>
    <mergeCell ref="A199:D199"/>
    <mergeCell ref="A196:D196"/>
    <mergeCell ref="A197:D197"/>
    <mergeCell ref="A202:D202"/>
    <mergeCell ref="A203:D203"/>
    <mergeCell ref="A200:D200"/>
    <mergeCell ref="A201:D201"/>
    <mergeCell ref="A206:D206"/>
    <mergeCell ref="A207:D207"/>
    <mergeCell ref="A204:D204"/>
    <mergeCell ref="A205:D205"/>
    <mergeCell ref="A210:D210"/>
    <mergeCell ref="A211:D211"/>
    <mergeCell ref="A208:D208"/>
    <mergeCell ref="A209:D209"/>
    <mergeCell ref="A214:D214"/>
    <mergeCell ref="A215:D215"/>
    <mergeCell ref="A212:D212"/>
    <mergeCell ref="A213:D213"/>
    <mergeCell ref="A218:D218"/>
    <mergeCell ref="A219:D219"/>
    <mergeCell ref="A216:D216"/>
    <mergeCell ref="A217:D217"/>
    <mergeCell ref="A222:D222"/>
    <mergeCell ref="A223:D223"/>
    <mergeCell ref="A220:D220"/>
    <mergeCell ref="A221:D221"/>
    <mergeCell ref="A226:D226"/>
    <mergeCell ref="A227:D227"/>
    <mergeCell ref="A224:D224"/>
    <mergeCell ref="A225:D225"/>
    <mergeCell ref="A230:D230"/>
    <mergeCell ref="A231:D231"/>
    <mergeCell ref="A228:D228"/>
    <mergeCell ref="A229:D229"/>
    <mergeCell ref="A234:D234"/>
    <mergeCell ref="A235:D235"/>
    <mergeCell ref="A232:D232"/>
    <mergeCell ref="A233:D233"/>
    <mergeCell ref="A238:D238"/>
    <mergeCell ref="A239:D239"/>
    <mergeCell ref="A236:D236"/>
    <mergeCell ref="A237:D237"/>
    <mergeCell ref="A242:D242"/>
    <mergeCell ref="A243:D243"/>
    <mergeCell ref="A240:D240"/>
    <mergeCell ref="A241:D241"/>
    <mergeCell ref="A246:D246"/>
    <mergeCell ref="A247:D247"/>
    <mergeCell ref="A244:D244"/>
    <mergeCell ref="A245:D245"/>
    <mergeCell ref="D254:E254"/>
    <mergeCell ref="A250:D250"/>
    <mergeCell ref="A251:D251"/>
    <mergeCell ref="A248:D248"/>
    <mergeCell ref="A249:D249"/>
  </mergeCells>
  <conditionalFormatting sqref="E8:E248">
    <cfRule type="expression" dxfId="2" priority="1">
      <formula>F8="Verificar sumas"</formula>
    </cfRule>
  </conditionalFormatting>
  <conditionalFormatting sqref="F8:F248">
    <cfRule type="cellIs" dxfId="1" priority="5" operator="equal">
      <formula>"Verificar sumas"</formula>
    </cfRule>
  </conditionalFormatting>
  <pageMargins left="0.78740157480314965" right="0.59055118110236227" top="0.55118110236220474" bottom="0.86614173228346458" header="0" footer="0"/>
  <pageSetup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1B326-5BC5-48A2-BF2D-AA2A195F5127}">
  <sheetPr codeName="Hoja6"/>
  <dimension ref="A1:N71"/>
  <sheetViews>
    <sheetView topLeftCell="H1" workbookViewId="0">
      <selection activeCell="M7" sqref="M7"/>
    </sheetView>
  </sheetViews>
  <sheetFormatPr baseColWidth="10" defaultColWidth="9.33203125" defaultRowHeight="11.25"/>
  <cols>
    <col min="1" max="1" width="2.33203125" style="8" hidden="1" customWidth="1"/>
    <col min="2" max="2" width="2.83203125" style="8" hidden="1" customWidth="1"/>
    <col min="3" max="3" width="1.5" style="8" hidden="1" customWidth="1"/>
    <col min="4" max="4" width="63.5" style="8" hidden="1" customWidth="1"/>
    <col min="5" max="5" width="13.6640625" style="8" hidden="1" customWidth="1"/>
    <col min="6" max="6" width="15.83203125" style="8" hidden="1" customWidth="1"/>
    <col min="7" max="7" width="5.6640625" style="8" hidden="1" customWidth="1"/>
    <col min="8" max="9" width="2.1640625" style="8" customWidth="1"/>
    <col min="10" max="10" width="1.5" style="8" customWidth="1"/>
    <col min="11" max="11" width="24.83203125" style="8" customWidth="1"/>
    <col min="12" max="13" width="25.5" style="8" customWidth="1"/>
    <col min="14" max="14" width="15.5" style="43" hidden="1" customWidth="1"/>
  </cols>
  <sheetData>
    <row r="1" spans="1:14" ht="11.25" customHeight="1">
      <c r="A1" s="23" t="s">
        <v>210</v>
      </c>
      <c r="B1" s="68"/>
      <c r="C1" s="68"/>
      <c r="D1" s="68"/>
      <c r="E1" s="68"/>
      <c r="F1" s="24" t="s">
        <v>174</v>
      </c>
      <c r="H1" s="23" t="s">
        <v>210</v>
      </c>
      <c r="I1" s="68"/>
      <c r="J1" s="68"/>
      <c r="K1" s="68"/>
      <c r="L1" s="25"/>
      <c r="M1" s="26"/>
    </row>
    <row r="2" spans="1:14" ht="12.75" customHeight="1">
      <c r="A2" s="25" t="s">
        <v>208</v>
      </c>
      <c r="B2" s="74"/>
      <c r="C2" s="74"/>
      <c r="D2" s="74"/>
      <c r="E2" s="69"/>
      <c r="H2" s="25" t="s">
        <v>208</v>
      </c>
      <c r="I2" s="74"/>
      <c r="J2" s="74"/>
      <c r="K2" s="74"/>
      <c r="L2" s="25"/>
    </row>
    <row r="3" spans="1:14" ht="11.25" customHeight="1" thickBot="1">
      <c r="A3" s="27" t="s">
        <v>93</v>
      </c>
      <c r="B3" s="27" t="s">
        <v>93</v>
      </c>
      <c r="C3" s="27" t="s">
        <v>93</v>
      </c>
      <c r="D3" s="27" t="s">
        <v>93</v>
      </c>
      <c r="E3" s="27" t="s">
        <v>93</v>
      </c>
      <c r="F3" s="27" t="s">
        <v>93</v>
      </c>
      <c r="H3" s="28"/>
      <c r="I3" s="28"/>
      <c r="J3" s="28"/>
      <c r="K3" s="28"/>
      <c r="L3" s="28"/>
    </row>
    <row r="4" spans="1:14" ht="1.5" customHeight="1">
      <c r="H4" s="29"/>
      <c r="I4" s="29"/>
      <c r="J4" s="29"/>
      <c r="K4" s="29"/>
      <c r="L4" s="29"/>
      <c r="M4" s="29"/>
    </row>
    <row r="5" spans="1:14" ht="22.5" customHeight="1">
      <c r="A5" s="28" t="s">
        <v>68</v>
      </c>
      <c r="B5" s="30"/>
      <c r="C5" s="30"/>
      <c r="D5" s="30"/>
      <c r="E5" s="24" t="s">
        <v>175</v>
      </c>
      <c r="F5" s="24" t="s">
        <v>176</v>
      </c>
      <c r="H5" s="28" t="s">
        <v>68</v>
      </c>
      <c r="I5" s="30"/>
      <c r="J5" s="30"/>
      <c r="K5" s="30"/>
      <c r="L5" s="24" t="s">
        <v>175</v>
      </c>
      <c r="M5" s="24" t="s">
        <v>176</v>
      </c>
      <c r="N5" s="31" t="s">
        <v>177</v>
      </c>
    </row>
    <row r="6" spans="1:14" ht="1.5" customHeight="1">
      <c r="A6" s="27" t="s">
        <v>93</v>
      </c>
      <c r="B6" s="27" t="s">
        <v>93</v>
      </c>
      <c r="C6" s="27" t="s">
        <v>93</v>
      </c>
      <c r="D6" s="27" t="s">
        <v>93</v>
      </c>
      <c r="E6" s="27" t="s">
        <v>93</v>
      </c>
      <c r="F6" s="27" t="s">
        <v>93</v>
      </c>
      <c r="H6" s="27"/>
      <c r="I6" s="27"/>
      <c r="J6" s="27"/>
      <c r="K6" s="27"/>
      <c r="L6" s="27"/>
      <c r="M6" s="27"/>
    </row>
    <row r="7" spans="1:14" ht="15" customHeight="1">
      <c r="A7" s="17" t="s">
        <v>4</v>
      </c>
      <c r="B7" s="32"/>
      <c r="C7" s="32"/>
      <c r="D7" s="32"/>
      <c r="E7" s="6">
        <v>103</v>
      </c>
      <c r="F7" s="6">
        <v>0</v>
      </c>
      <c r="H7" s="17" t="s">
        <v>4</v>
      </c>
      <c r="I7" s="21"/>
      <c r="J7" s="21"/>
      <c r="K7" s="21"/>
      <c r="L7" s="33"/>
      <c r="M7" s="15"/>
      <c r="N7" s="80">
        <f>IF(E7=L7,0,1)</f>
        <v>1</v>
      </c>
    </row>
    <row r="8" spans="1:14" ht="15" customHeight="1">
      <c r="A8" s="8" t="s">
        <v>70</v>
      </c>
      <c r="E8" s="8">
        <v>0</v>
      </c>
      <c r="F8" s="8">
        <v>0</v>
      </c>
      <c r="H8" s="8" t="s">
        <v>70</v>
      </c>
      <c r="L8" s="33"/>
      <c r="N8" s="80">
        <f t="shared" ref="N8:N38" si="0">IF(E8=L8,0,1)</f>
        <v>0</v>
      </c>
    </row>
    <row r="9" spans="1:14" ht="15" customHeight="1">
      <c r="A9" s="8" t="s">
        <v>8</v>
      </c>
      <c r="E9" s="8">
        <v>0</v>
      </c>
      <c r="F9" s="8">
        <v>0</v>
      </c>
      <c r="H9" s="8" t="s">
        <v>8</v>
      </c>
      <c r="L9" s="33"/>
      <c r="N9" s="80">
        <f t="shared" si="0"/>
        <v>0</v>
      </c>
    </row>
    <row r="10" spans="1:14" ht="15" customHeight="1">
      <c r="A10" s="8" t="s">
        <v>9</v>
      </c>
      <c r="E10" s="7">
        <v>1</v>
      </c>
      <c r="F10" s="7">
        <v>0</v>
      </c>
      <c r="H10" s="8" t="s">
        <v>9</v>
      </c>
      <c r="L10" s="33"/>
      <c r="M10" s="14"/>
      <c r="N10" s="80">
        <f t="shared" si="0"/>
        <v>1</v>
      </c>
    </row>
    <row r="11" spans="1:14" ht="15" customHeight="1">
      <c r="A11" s="8" t="s">
        <v>10</v>
      </c>
      <c r="E11" s="7">
        <v>1</v>
      </c>
      <c r="F11" s="7">
        <v>0</v>
      </c>
      <c r="H11" s="8" t="s">
        <v>10</v>
      </c>
      <c r="L11" s="33"/>
      <c r="M11" s="14"/>
      <c r="N11" s="80">
        <f t="shared" si="0"/>
        <v>1</v>
      </c>
    </row>
    <row r="12" spans="1:14" ht="15" customHeight="1">
      <c r="A12" s="34" t="s">
        <v>11</v>
      </c>
      <c r="B12" s="34"/>
      <c r="C12" s="34"/>
      <c r="D12" s="34"/>
      <c r="E12" s="7">
        <v>3</v>
      </c>
      <c r="F12" s="7">
        <v>0</v>
      </c>
      <c r="H12" s="34" t="s">
        <v>11</v>
      </c>
      <c r="L12" s="33"/>
      <c r="M12" s="14"/>
      <c r="N12" s="80">
        <f t="shared" si="0"/>
        <v>1</v>
      </c>
    </row>
    <row r="13" spans="1:14" ht="15" customHeight="1">
      <c r="A13" s="34" t="s">
        <v>12</v>
      </c>
      <c r="B13" s="34"/>
      <c r="C13" s="34"/>
      <c r="D13" s="34"/>
      <c r="E13" s="7">
        <v>10</v>
      </c>
      <c r="F13" s="7">
        <v>0</v>
      </c>
      <c r="H13" s="34" t="s">
        <v>12</v>
      </c>
      <c r="L13" s="33"/>
      <c r="M13" s="14"/>
      <c r="N13" s="80">
        <f t="shared" si="0"/>
        <v>1</v>
      </c>
    </row>
    <row r="14" spans="1:14" ht="15" customHeight="1">
      <c r="A14" s="8" t="s">
        <v>13</v>
      </c>
      <c r="E14" s="8">
        <v>0</v>
      </c>
      <c r="F14" s="8">
        <v>0</v>
      </c>
      <c r="H14" s="8" t="s">
        <v>13</v>
      </c>
      <c r="L14" s="33"/>
      <c r="N14" s="80">
        <f t="shared" si="0"/>
        <v>0</v>
      </c>
    </row>
    <row r="15" spans="1:14" ht="15" customHeight="1">
      <c r="A15" s="34" t="s">
        <v>14</v>
      </c>
      <c r="B15" s="34"/>
      <c r="C15" s="34"/>
      <c r="D15" s="34"/>
      <c r="E15" s="7">
        <v>5</v>
      </c>
      <c r="F15" s="7">
        <v>0</v>
      </c>
      <c r="H15" s="34" t="s">
        <v>14</v>
      </c>
      <c r="L15" s="33"/>
      <c r="M15" s="14"/>
      <c r="N15" s="80">
        <f t="shared" si="0"/>
        <v>1</v>
      </c>
    </row>
    <row r="16" spans="1:14" ht="15" customHeight="1">
      <c r="A16" s="34" t="s">
        <v>15</v>
      </c>
      <c r="B16" s="34"/>
      <c r="C16" s="34"/>
      <c r="D16" s="34"/>
      <c r="E16" s="7">
        <v>1</v>
      </c>
      <c r="F16" s="7">
        <v>0</v>
      </c>
      <c r="H16" s="34" t="s">
        <v>15</v>
      </c>
      <c r="L16" s="33"/>
      <c r="M16" s="14"/>
      <c r="N16" s="80">
        <f t="shared" si="0"/>
        <v>1</v>
      </c>
    </row>
    <row r="17" spans="1:14" ht="15" customHeight="1">
      <c r="A17" s="34" t="s">
        <v>16</v>
      </c>
      <c r="B17" s="34"/>
      <c r="C17" s="34"/>
      <c r="D17" s="34"/>
      <c r="E17" s="7">
        <v>4</v>
      </c>
      <c r="F17" s="7">
        <v>0</v>
      </c>
      <c r="H17" s="34" t="s">
        <v>16</v>
      </c>
      <c r="L17" s="33"/>
      <c r="M17" s="14"/>
      <c r="N17" s="80">
        <f t="shared" si="0"/>
        <v>1</v>
      </c>
    </row>
    <row r="18" spans="1:14" ht="15" customHeight="1">
      <c r="A18" s="34" t="s">
        <v>17</v>
      </c>
      <c r="B18" s="34"/>
      <c r="C18" s="34"/>
      <c r="D18" s="34"/>
      <c r="E18" s="7">
        <v>3</v>
      </c>
      <c r="F18" s="7">
        <v>0</v>
      </c>
      <c r="H18" s="34" t="s">
        <v>17</v>
      </c>
      <c r="L18" s="33"/>
      <c r="M18" s="14"/>
      <c r="N18" s="80">
        <f t="shared" si="0"/>
        <v>1</v>
      </c>
    </row>
    <row r="19" spans="1:14" ht="15" customHeight="1">
      <c r="A19" s="8" t="s">
        <v>18</v>
      </c>
      <c r="E19" s="8">
        <v>0</v>
      </c>
      <c r="F19" s="8">
        <v>0</v>
      </c>
      <c r="H19" s="8" t="s">
        <v>18</v>
      </c>
      <c r="L19" s="33"/>
      <c r="N19" s="80">
        <f t="shared" si="0"/>
        <v>0</v>
      </c>
    </row>
    <row r="20" spans="1:14" ht="15" customHeight="1">
      <c r="A20" s="34" t="s">
        <v>19</v>
      </c>
      <c r="B20" s="34"/>
      <c r="C20" s="34"/>
      <c r="D20" s="34"/>
      <c r="E20" s="7">
        <v>1</v>
      </c>
      <c r="F20" s="7">
        <v>0</v>
      </c>
      <c r="H20" s="34" t="s">
        <v>19</v>
      </c>
      <c r="L20" s="33"/>
      <c r="M20" s="14"/>
      <c r="N20" s="80">
        <f t="shared" si="0"/>
        <v>1</v>
      </c>
    </row>
    <row r="21" spans="1:14" ht="15" customHeight="1">
      <c r="A21" s="8" t="s">
        <v>20</v>
      </c>
      <c r="E21" s="8">
        <v>0</v>
      </c>
      <c r="F21" s="8">
        <v>0</v>
      </c>
      <c r="H21" s="8" t="s">
        <v>20</v>
      </c>
      <c r="L21" s="33"/>
      <c r="N21" s="80">
        <f t="shared" si="0"/>
        <v>0</v>
      </c>
    </row>
    <row r="22" spans="1:14" ht="15" customHeight="1">
      <c r="A22" s="34" t="s">
        <v>21</v>
      </c>
      <c r="B22" s="34"/>
      <c r="C22" s="34"/>
      <c r="D22" s="34"/>
      <c r="E22" s="7">
        <v>4</v>
      </c>
      <c r="F22" s="7">
        <v>0</v>
      </c>
      <c r="H22" s="34" t="s">
        <v>21</v>
      </c>
      <c r="L22" s="33"/>
      <c r="M22" s="14"/>
      <c r="N22" s="80">
        <f t="shared" si="0"/>
        <v>1</v>
      </c>
    </row>
    <row r="23" spans="1:14" ht="15" customHeight="1">
      <c r="A23" s="34" t="s">
        <v>22</v>
      </c>
      <c r="B23" s="34"/>
      <c r="C23" s="34"/>
      <c r="D23" s="34"/>
      <c r="E23" s="7">
        <v>11</v>
      </c>
      <c r="F23" s="7">
        <v>0</v>
      </c>
      <c r="H23" s="34" t="s">
        <v>22</v>
      </c>
      <c r="L23" s="33"/>
      <c r="M23" s="14"/>
      <c r="N23" s="80">
        <f t="shared" si="0"/>
        <v>1</v>
      </c>
    </row>
    <row r="24" spans="1:14" ht="15" customHeight="1">
      <c r="A24" s="34" t="s">
        <v>23</v>
      </c>
      <c r="B24" s="34"/>
      <c r="C24" s="34"/>
      <c r="D24" s="34"/>
      <c r="E24" s="7">
        <v>6</v>
      </c>
      <c r="F24" s="7">
        <v>0</v>
      </c>
      <c r="H24" s="34" t="s">
        <v>23</v>
      </c>
      <c r="L24" s="33"/>
      <c r="M24" s="14"/>
      <c r="N24" s="80">
        <f t="shared" si="0"/>
        <v>1</v>
      </c>
    </row>
    <row r="25" spans="1:14" ht="15" customHeight="1">
      <c r="A25" s="34" t="s">
        <v>24</v>
      </c>
      <c r="B25" s="34"/>
      <c r="C25" s="34"/>
      <c r="D25" s="34"/>
      <c r="E25" s="7">
        <v>9</v>
      </c>
      <c r="F25" s="7">
        <v>0</v>
      </c>
      <c r="H25" s="34" t="s">
        <v>24</v>
      </c>
      <c r="L25" s="33"/>
      <c r="M25" s="14"/>
      <c r="N25" s="80">
        <f t="shared" si="0"/>
        <v>1</v>
      </c>
    </row>
    <row r="26" spans="1:14" ht="15" customHeight="1">
      <c r="A26" s="8" t="s">
        <v>25</v>
      </c>
      <c r="E26" s="8">
        <v>0</v>
      </c>
      <c r="F26" s="8">
        <v>0</v>
      </c>
      <c r="H26" s="8" t="s">
        <v>25</v>
      </c>
      <c r="L26" s="33"/>
      <c r="N26" s="80">
        <f t="shared" si="0"/>
        <v>0</v>
      </c>
    </row>
    <row r="27" spans="1:14" ht="15" customHeight="1">
      <c r="A27" s="8" t="s">
        <v>26</v>
      </c>
      <c r="E27" s="8">
        <v>0</v>
      </c>
      <c r="F27" s="8">
        <v>0</v>
      </c>
      <c r="H27" s="8" t="s">
        <v>26</v>
      </c>
      <c r="L27" s="33"/>
      <c r="N27" s="80">
        <f t="shared" si="0"/>
        <v>0</v>
      </c>
    </row>
    <row r="28" spans="1:14" ht="15" customHeight="1">
      <c r="A28" s="34" t="s">
        <v>27</v>
      </c>
      <c r="B28" s="34"/>
      <c r="C28" s="34"/>
      <c r="D28" s="34"/>
      <c r="E28" s="7">
        <v>1</v>
      </c>
      <c r="F28" s="7">
        <v>0</v>
      </c>
      <c r="H28" s="34" t="s">
        <v>27</v>
      </c>
      <c r="L28" s="33"/>
      <c r="M28" s="14"/>
      <c r="N28" s="80">
        <f t="shared" si="0"/>
        <v>1</v>
      </c>
    </row>
    <row r="29" spans="1:14" ht="15" customHeight="1">
      <c r="A29" s="8" t="s">
        <v>28</v>
      </c>
      <c r="E29" s="8">
        <v>0</v>
      </c>
      <c r="F29" s="8">
        <v>0</v>
      </c>
      <c r="H29" s="8" t="s">
        <v>28</v>
      </c>
      <c r="L29" s="33"/>
      <c r="N29" s="80">
        <f t="shared" si="0"/>
        <v>0</v>
      </c>
    </row>
    <row r="30" spans="1:14" ht="15" customHeight="1">
      <c r="A30" s="34" t="s">
        <v>29</v>
      </c>
      <c r="B30" s="34"/>
      <c r="C30" s="34"/>
      <c r="D30" s="34"/>
      <c r="E30" s="7">
        <v>2</v>
      </c>
      <c r="F30" s="7">
        <v>0</v>
      </c>
      <c r="H30" s="34" t="s">
        <v>29</v>
      </c>
      <c r="L30" s="33"/>
      <c r="M30" s="14"/>
      <c r="N30" s="80">
        <f t="shared" si="0"/>
        <v>1</v>
      </c>
    </row>
    <row r="31" spans="1:14" ht="15" customHeight="1">
      <c r="A31" s="34" t="s">
        <v>30</v>
      </c>
      <c r="B31" s="34"/>
      <c r="C31" s="34"/>
      <c r="D31" s="34"/>
      <c r="E31" s="7">
        <v>2</v>
      </c>
      <c r="F31" s="7">
        <v>0</v>
      </c>
      <c r="H31" s="34" t="s">
        <v>30</v>
      </c>
      <c r="L31" s="33"/>
      <c r="M31" s="14"/>
      <c r="N31" s="80">
        <f t="shared" si="0"/>
        <v>1</v>
      </c>
    </row>
    <row r="32" spans="1:14" ht="15" customHeight="1">
      <c r="A32" s="34" t="s">
        <v>31</v>
      </c>
      <c r="B32" s="34"/>
      <c r="C32" s="34"/>
      <c r="D32" s="34"/>
      <c r="E32" s="7">
        <v>4</v>
      </c>
      <c r="F32" s="7">
        <v>0</v>
      </c>
      <c r="H32" s="34" t="s">
        <v>31</v>
      </c>
      <c r="L32" s="33"/>
      <c r="M32" s="14"/>
      <c r="N32" s="80">
        <f t="shared" si="0"/>
        <v>1</v>
      </c>
    </row>
    <row r="33" spans="1:14" ht="15" customHeight="1">
      <c r="A33" s="34" t="s">
        <v>32</v>
      </c>
      <c r="B33" s="34"/>
      <c r="C33" s="34"/>
      <c r="D33" s="34"/>
      <c r="E33" s="7">
        <v>2</v>
      </c>
      <c r="F33" s="7">
        <v>0</v>
      </c>
      <c r="H33" s="34" t="s">
        <v>32</v>
      </c>
      <c r="L33" s="33"/>
      <c r="M33" s="14"/>
      <c r="N33" s="80">
        <f t="shared" si="0"/>
        <v>1</v>
      </c>
    </row>
    <row r="34" spans="1:14" ht="15" customHeight="1">
      <c r="A34" s="34" t="s">
        <v>33</v>
      </c>
      <c r="B34" s="34"/>
      <c r="C34" s="34"/>
      <c r="D34" s="34"/>
      <c r="E34" s="7">
        <v>1</v>
      </c>
      <c r="F34" s="7">
        <v>0</v>
      </c>
      <c r="H34" s="34" t="s">
        <v>33</v>
      </c>
      <c r="L34" s="33"/>
      <c r="M34" s="14"/>
      <c r="N34" s="80">
        <f t="shared" si="0"/>
        <v>1</v>
      </c>
    </row>
    <row r="35" spans="1:14" ht="15" customHeight="1">
      <c r="A35" s="8" t="s">
        <v>34</v>
      </c>
      <c r="E35" s="8">
        <v>0</v>
      </c>
      <c r="F35" s="8">
        <v>0</v>
      </c>
      <c r="H35" s="8" t="s">
        <v>34</v>
      </c>
      <c r="L35" s="33"/>
      <c r="N35" s="80">
        <f t="shared" si="0"/>
        <v>0</v>
      </c>
    </row>
    <row r="36" spans="1:14" ht="15" customHeight="1">
      <c r="A36" s="8" t="s">
        <v>35</v>
      </c>
      <c r="E36" s="8">
        <v>0</v>
      </c>
      <c r="F36" s="8">
        <v>0</v>
      </c>
      <c r="H36" s="8" t="s">
        <v>35</v>
      </c>
      <c r="L36" s="33"/>
      <c r="N36" s="80">
        <f t="shared" si="0"/>
        <v>0</v>
      </c>
    </row>
    <row r="37" spans="1:14" ht="15" customHeight="1">
      <c r="A37" s="8" t="s">
        <v>36</v>
      </c>
      <c r="E37" s="8">
        <v>0</v>
      </c>
      <c r="F37" s="8">
        <v>0</v>
      </c>
      <c r="H37" s="8" t="s">
        <v>36</v>
      </c>
      <c r="L37" s="33"/>
      <c r="N37" s="80">
        <f t="shared" si="0"/>
        <v>0</v>
      </c>
    </row>
    <row r="38" spans="1:14" ht="15" customHeight="1">
      <c r="A38" s="8" t="s">
        <v>37</v>
      </c>
      <c r="E38" s="8">
        <v>1</v>
      </c>
      <c r="F38" s="8">
        <v>0</v>
      </c>
      <c r="H38" s="8" t="s">
        <v>37</v>
      </c>
      <c r="L38" s="33"/>
      <c r="N38" s="80">
        <f t="shared" si="0"/>
        <v>1</v>
      </c>
    </row>
    <row r="39" spans="1:14" ht="15" customHeight="1">
      <c r="A39" s="8" t="s">
        <v>38</v>
      </c>
      <c r="E39" s="8">
        <v>0</v>
      </c>
      <c r="F39" s="8">
        <v>0</v>
      </c>
      <c r="H39" s="8" t="s">
        <v>38</v>
      </c>
      <c r="L39" s="33"/>
      <c r="N39" s="80">
        <f t="shared" ref="N39:N67" si="1">IF(E39=L39,0,1)</f>
        <v>0</v>
      </c>
    </row>
    <row r="40" spans="1:14" ht="15" customHeight="1">
      <c r="A40" s="8" t="s">
        <v>39</v>
      </c>
      <c r="E40" s="8">
        <v>0</v>
      </c>
      <c r="F40" s="8">
        <v>0</v>
      </c>
      <c r="H40" s="8" t="s">
        <v>39</v>
      </c>
      <c r="L40" s="33"/>
      <c r="N40" s="80">
        <f t="shared" si="1"/>
        <v>0</v>
      </c>
    </row>
    <row r="41" spans="1:14" ht="15" customHeight="1">
      <c r="A41" s="34" t="s">
        <v>40</v>
      </c>
      <c r="B41" s="34"/>
      <c r="C41" s="34"/>
      <c r="D41" s="34"/>
      <c r="E41" s="7">
        <v>1</v>
      </c>
      <c r="F41" s="7">
        <v>0</v>
      </c>
      <c r="H41" s="34" t="s">
        <v>40</v>
      </c>
      <c r="L41" s="33"/>
      <c r="M41" s="14"/>
      <c r="N41" s="80">
        <f t="shared" si="1"/>
        <v>1</v>
      </c>
    </row>
    <row r="42" spans="1:14" ht="15" customHeight="1">
      <c r="A42" s="8" t="s">
        <v>41</v>
      </c>
      <c r="E42" s="8">
        <v>0</v>
      </c>
      <c r="F42" s="8">
        <v>0</v>
      </c>
      <c r="H42" s="8" t="s">
        <v>41</v>
      </c>
      <c r="L42" s="33"/>
      <c r="N42" s="80">
        <f t="shared" si="1"/>
        <v>0</v>
      </c>
    </row>
    <row r="43" spans="1:14" ht="15" customHeight="1">
      <c r="A43" s="34" t="s">
        <v>42</v>
      </c>
      <c r="B43" s="34"/>
      <c r="C43" s="34"/>
      <c r="D43" s="34"/>
      <c r="E43" s="7">
        <v>1</v>
      </c>
      <c r="F43" s="7">
        <v>0</v>
      </c>
      <c r="H43" s="34" t="s">
        <v>42</v>
      </c>
      <c r="L43" s="33"/>
      <c r="M43" s="14"/>
      <c r="N43" s="80">
        <f t="shared" si="1"/>
        <v>1</v>
      </c>
    </row>
    <row r="44" spans="1:14" ht="15" customHeight="1">
      <c r="A44" s="8" t="s">
        <v>43</v>
      </c>
      <c r="E44" s="8">
        <v>0</v>
      </c>
      <c r="F44" s="8">
        <v>0</v>
      </c>
      <c r="H44" s="8" t="s">
        <v>43</v>
      </c>
      <c r="L44" s="33"/>
      <c r="N44" s="80">
        <f t="shared" si="1"/>
        <v>0</v>
      </c>
    </row>
    <row r="45" spans="1:14" ht="15" customHeight="1">
      <c r="A45" s="8" t="s">
        <v>44</v>
      </c>
      <c r="E45" s="8">
        <v>0</v>
      </c>
      <c r="F45" s="8">
        <v>0</v>
      </c>
      <c r="H45" s="8" t="s">
        <v>44</v>
      </c>
      <c r="L45" s="33"/>
      <c r="N45" s="80">
        <f t="shared" si="1"/>
        <v>0</v>
      </c>
    </row>
    <row r="46" spans="1:14" ht="15" customHeight="1">
      <c r="A46" s="8" t="s">
        <v>45</v>
      </c>
      <c r="E46" s="8">
        <v>0</v>
      </c>
      <c r="F46" s="8">
        <v>0</v>
      </c>
      <c r="H46" s="8" t="s">
        <v>45</v>
      </c>
      <c r="L46" s="33"/>
      <c r="N46" s="80">
        <f t="shared" si="1"/>
        <v>0</v>
      </c>
    </row>
    <row r="47" spans="1:14" ht="15" customHeight="1">
      <c r="A47" s="34" t="s">
        <v>46</v>
      </c>
      <c r="B47" s="34"/>
      <c r="C47" s="34"/>
      <c r="D47" s="34"/>
      <c r="E47" s="7">
        <v>1</v>
      </c>
      <c r="F47" s="7">
        <v>0</v>
      </c>
      <c r="H47" s="34" t="s">
        <v>46</v>
      </c>
      <c r="L47" s="33"/>
      <c r="M47" s="14"/>
      <c r="N47" s="80">
        <f t="shared" si="1"/>
        <v>1</v>
      </c>
    </row>
    <row r="48" spans="1:14" ht="15" customHeight="1">
      <c r="A48" s="34" t="s">
        <v>47</v>
      </c>
      <c r="B48" s="34"/>
      <c r="C48" s="34"/>
      <c r="D48" s="34"/>
      <c r="E48" s="7">
        <v>1</v>
      </c>
      <c r="F48" s="7">
        <v>0</v>
      </c>
      <c r="H48" s="34" t="s">
        <v>47</v>
      </c>
      <c r="L48" s="33"/>
      <c r="M48" s="14"/>
      <c r="N48" s="80">
        <f t="shared" si="1"/>
        <v>1</v>
      </c>
    </row>
    <row r="49" spans="1:14" ht="15" customHeight="1">
      <c r="A49" s="8" t="s">
        <v>48</v>
      </c>
      <c r="E49" s="8">
        <v>0</v>
      </c>
      <c r="F49" s="8">
        <v>0</v>
      </c>
      <c r="H49" s="8" t="s">
        <v>48</v>
      </c>
      <c r="L49" s="33"/>
      <c r="N49" s="80">
        <f t="shared" si="1"/>
        <v>0</v>
      </c>
    </row>
    <row r="50" spans="1:14" ht="15" customHeight="1">
      <c r="A50" s="8" t="s">
        <v>49</v>
      </c>
      <c r="E50" s="8">
        <v>0</v>
      </c>
      <c r="F50" s="8">
        <v>0</v>
      </c>
      <c r="H50" s="8" t="s">
        <v>49</v>
      </c>
      <c r="L50" s="33"/>
      <c r="N50" s="80">
        <f t="shared" si="1"/>
        <v>0</v>
      </c>
    </row>
    <row r="51" spans="1:14" ht="15" customHeight="1">
      <c r="A51" s="34" t="s">
        <v>50</v>
      </c>
      <c r="B51" s="34"/>
      <c r="C51" s="34"/>
      <c r="D51" s="34"/>
      <c r="E51" s="7">
        <v>2</v>
      </c>
      <c r="F51" s="7">
        <v>0</v>
      </c>
      <c r="H51" s="34" t="s">
        <v>50</v>
      </c>
      <c r="L51" s="33"/>
      <c r="M51" s="14"/>
      <c r="N51" s="80">
        <f t="shared" si="1"/>
        <v>1</v>
      </c>
    </row>
    <row r="52" spans="1:14" ht="15" customHeight="1">
      <c r="A52" s="8" t="s">
        <v>51</v>
      </c>
      <c r="E52" s="8">
        <v>0</v>
      </c>
      <c r="F52" s="8">
        <v>0</v>
      </c>
      <c r="H52" s="8" t="s">
        <v>51</v>
      </c>
      <c r="L52" s="33"/>
      <c r="N52" s="80">
        <f t="shared" si="1"/>
        <v>0</v>
      </c>
    </row>
    <row r="53" spans="1:14" ht="15" customHeight="1">
      <c r="A53" s="34" t="s">
        <v>52</v>
      </c>
      <c r="B53" s="34"/>
      <c r="C53" s="34"/>
      <c r="D53" s="34"/>
      <c r="E53" s="7">
        <v>2</v>
      </c>
      <c r="F53" s="7">
        <v>0</v>
      </c>
      <c r="H53" s="34" t="s">
        <v>52</v>
      </c>
      <c r="L53" s="33"/>
      <c r="M53" s="14"/>
      <c r="N53" s="80">
        <f t="shared" si="1"/>
        <v>1</v>
      </c>
    </row>
    <row r="54" spans="1:14" ht="15" customHeight="1">
      <c r="A54" s="34" t="s">
        <v>53</v>
      </c>
      <c r="B54" s="34"/>
      <c r="C54" s="34"/>
      <c r="D54" s="34"/>
      <c r="E54" s="7">
        <v>5</v>
      </c>
      <c r="F54" s="7">
        <v>0</v>
      </c>
      <c r="H54" s="34" t="s">
        <v>53</v>
      </c>
      <c r="L54" s="33"/>
      <c r="M54" s="14"/>
      <c r="N54" s="80">
        <f t="shared" si="1"/>
        <v>1</v>
      </c>
    </row>
    <row r="55" spans="1:14" ht="15" customHeight="1">
      <c r="A55" s="34" t="s">
        <v>54</v>
      </c>
      <c r="B55" s="34"/>
      <c r="C55" s="34"/>
      <c r="D55" s="34"/>
      <c r="E55" s="7">
        <v>2</v>
      </c>
      <c r="F55" s="7">
        <v>0</v>
      </c>
      <c r="H55" s="34" t="s">
        <v>54</v>
      </c>
      <c r="L55" s="33"/>
      <c r="M55" s="14"/>
      <c r="N55" s="80">
        <f t="shared" si="1"/>
        <v>1</v>
      </c>
    </row>
    <row r="56" spans="1:14" ht="15" customHeight="1">
      <c r="A56" s="34" t="s">
        <v>55</v>
      </c>
      <c r="B56" s="34"/>
      <c r="C56" s="34"/>
      <c r="D56" s="34"/>
      <c r="E56" s="7">
        <v>1</v>
      </c>
      <c r="F56" s="7">
        <v>0</v>
      </c>
      <c r="H56" s="34" t="s">
        <v>55</v>
      </c>
      <c r="L56" s="33"/>
      <c r="M56" s="14"/>
      <c r="N56" s="80">
        <f t="shared" si="1"/>
        <v>1</v>
      </c>
    </row>
    <row r="57" spans="1:14" ht="15" customHeight="1">
      <c r="A57" s="34" t="s">
        <v>56</v>
      </c>
      <c r="B57" s="34"/>
      <c r="C57" s="34"/>
      <c r="D57" s="34"/>
      <c r="E57" s="7">
        <v>1</v>
      </c>
      <c r="F57" s="7">
        <v>0</v>
      </c>
      <c r="H57" s="34" t="s">
        <v>56</v>
      </c>
      <c r="L57" s="33"/>
      <c r="M57" s="14"/>
      <c r="N57" s="80">
        <f t="shared" si="1"/>
        <v>1</v>
      </c>
    </row>
    <row r="58" spans="1:14" ht="15" customHeight="1">
      <c r="A58" s="34" t="s">
        <v>57</v>
      </c>
      <c r="B58" s="34"/>
      <c r="C58" s="34"/>
      <c r="D58" s="34"/>
      <c r="E58" s="7">
        <v>4</v>
      </c>
      <c r="F58" s="7">
        <v>0</v>
      </c>
      <c r="H58" s="34" t="s">
        <v>57</v>
      </c>
      <c r="L58" s="33"/>
      <c r="M58" s="14"/>
      <c r="N58" s="80">
        <f t="shared" si="1"/>
        <v>1</v>
      </c>
    </row>
    <row r="59" spans="1:14" ht="15" customHeight="1">
      <c r="A59" s="34" t="s">
        <v>58</v>
      </c>
      <c r="B59" s="34"/>
      <c r="C59" s="34"/>
      <c r="D59" s="34"/>
      <c r="E59" s="7">
        <v>1</v>
      </c>
      <c r="F59" s="7">
        <v>0</v>
      </c>
      <c r="H59" s="34" t="s">
        <v>58</v>
      </c>
      <c r="L59" s="33"/>
      <c r="M59" s="14"/>
      <c r="N59" s="80">
        <f t="shared" si="1"/>
        <v>1</v>
      </c>
    </row>
    <row r="60" spans="1:14" ht="15" customHeight="1">
      <c r="A60" s="8" t="s">
        <v>59</v>
      </c>
      <c r="E60" s="8">
        <v>0</v>
      </c>
      <c r="F60" s="8">
        <v>0</v>
      </c>
      <c r="H60" s="8" t="s">
        <v>59</v>
      </c>
      <c r="L60" s="33"/>
      <c r="N60" s="80">
        <f t="shared" si="1"/>
        <v>0</v>
      </c>
    </row>
    <row r="61" spans="1:14" ht="15" customHeight="1">
      <c r="A61" s="34" t="s">
        <v>60</v>
      </c>
      <c r="B61" s="34"/>
      <c r="C61" s="34"/>
      <c r="D61" s="34"/>
      <c r="E61" s="7">
        <v>2</v>
      </c>
      <c r="F61" s="7">
        <v>0</v>
      </c>
      <c r="H61" s="34" t="s">
        <v>60</v>
      </c>
      <c r="L61" s="33"/>
      <c r="M61" s="14"/>
      <c r="N61" s="80">
        <f t="shared" si="1"/>
        <v>1</v>
      </c>
    </row>
    <row r="62" spans="1:14" ht="15" customHeight="1">
      <c r="A62" s="34" t="s">
        <v>61</v>
      </c>
      <c r="B62" s="34"/>
      <c r="C62" s="34"/>
      <c r="D62" s="34"/>
      <c r="E62" s="7">
        <v>2</v>
      </c>
      <c r="F62" s="7">
        <v>0</v>
      </c>
      <c r="H62" s="34" t="s">
        <v>61</v>
      </c>
      <c r="L62" s="33"/>
      <c r="M62" s="14"/>
      <c r="N62" s="80">
        <f t="shared" si="1"/>
        <v>1</v>
      </c>
    </row>
    <row r="63" spans="1:14" ht="15" customHeight="1">
      <c r="A63" s="34" t="s">
        <v>62</v>
      </c>
      <c r="B63" s="34"/>
      <c r="C63" s="34"/>
      <c r="D63" s="34"/>
      <c r="E63" s="7">
        <v>2</v>
      </c>
      <c r="F63" s="7">
        <v>0</v>
      </c>
      <c r="H63" s="34" t="s">
        <v>62</v>
      </c>
      <c r="L63" s="33"/>
      <c r="M63" s="14"/>
      <c r="N63" s="80">
        <f t="shared" si="1"/>
        <v>1</v>
      </c>
    </row>
    <row r="64" spans="1:14" ht="15" customHeight="1">
      <c r="A64" s="8" t="s">
        <v>63</v>
      </c>
      <c r="E64" s="8">
        <v>0</v>
      </c>
      <c r="F64" s="8">
        <v>0</v>
      </c>
      <c r="H64" s="8" t="s">
        <v>63</v>
      </c>
      <c r="L64" s="33"/>
      <c r="N64" s="80">
        <f t="shared" si="1"/>
        <v>0</v>
      </c>
    </row>
    <row r="65" spans="1:14" ht="15" customHeight="1">
      <c r="A65" s="34" t="s">
        <v>64</v>
      </c>
      <c r="B65" s="34"/>
      <c r="C65" s="34"/>
      <c r="D65" s="34"/>
      <c r="E65" s="7">
        <v>2</v>
      </c>
      <c r="F65" s="7">
        <v>0</v>
      </c>
      <c r="H65" s="34" t="s">
        <v>64</v>
      </c>
      <c r="L65" s="33"/>
      <c r="M65" s="14"/>
      <c r="N65" s="80">
        <f t="shared" si="1"/>
        <v>1</v>
      </c>
    </row>
    <row r="66" spans="1:14" ht="15" customHeight="1">
      <c r="A66" s="8" t="s">
        <v>65</v>
      </c>
      <c r="E66" s="8">
        <v>0</v>
      </c>
      <c r="F66" s="8">
        <v>0</v>
      </c>
      <c r="H66" s="8" t="s">
        <v>65</v>
      </c>
      <c r="L66" s="33"/>
      <c r="N66" s="80">
        <f t="shared" si="1"/>
        <v>0</v>
      </c>
    </row>
    <row r="67" spans="1:14" ht="15" customHeight="1">
      <c r="A67" s="34" t="s">
        <v>66</v>
      </c>
      <c r="B67" s="34"/>
      <c r="C67" s="34"/>
      <c r="D67" s="34"/>
      <c r="E67" s="7">
        <v>1</v>
      </c>
      <c r="F67" s="7">
        <v>0</v>
      </c>
      <c r="H67" s="34" t="s">
        <v>66</v>
      </c>
      <c r="L67" s="33"/>
      <c r="M67" s="14"/>
      <c r="N67" s="80">
        <f t="shared" si="1"/>
        <v>1</v>
      </c>
    </row>
    <row r="68" spans="1:14" ht="12" thickBot="1">
      <c r="A68"/>
      <c r="B68"/>
      <c r="C68"/>
      <c r="D68"/>
      <c r="E68"/>
      <c r="F68"/>
      <c r="G68"/>
      <c r="H68"/>
      <c r="I68"/>
      <c r="J68"/>
      <c r="K68"/>
      <c r="L68"/>
      <c r="M68"/>
    </row>
    <row r="69" spans="1:14">
      <c r="A69" s="20"/>
      <c r="B69" s="20"/>
      <c r="C69" s="20"/>
      <c r="D69" s="20"/>
      <c r="E69" s="20"/>
      <c r="F69" s="20"/>
      <c r="H69" s="20"/>
      <c r="I69" s="20"/>
      <c r="J69" s="20"/>
      <c r="K69" s="20"/>
      <c r="L69" s="20"/>
      <c r="M69" s="20"/>
    </row>
    <row r="70" spans="1:14" ht="11.25" customHeight="1">
      <c r="A70" s="8" t="s">
        <v>69</v>
      </c>
      <c r="B70" s="117" t="s">
        <v>212</v>
      </c>
      <c r="C70" s="117"/>
      <c r="D70" s="117"/>
      <c r="E70" s="117"/>
      <c r="F70" s="117"/>
      <c r="G70"/>
      <c r="H70" s="8" t="s">
        <v>69</v>
      </c>
      <c r="I70" s="117" t="s">
        <v>212</v>
      </c>
      <c r="J70" s="117"/>
      <c r="K70" s="117"/>
      <c r="L70" s="117"/>
      <c r="M70" s="117"/>
    </row>
    <row r="71" spans="1:14">
      <c r="A71"/>
      <c r="B71" s="117"/>
      <c r="C71" s="117"/>
      <c r="D71" s="117"/>
      <c r="E71" s="117"/>
      <c r="F71" s="117"/>
      <c r="G71"/>
      <c r="H71"/>
      <c r="I71" s="117"/>
      <c r="J71" s="117"/>
      <c r="K71" s="117"/>
      <c r="L71" s="117"/>
      <c r="M71" s="117"/>
    </row>
  </sheetData>
  <mergeCells count="2">
    <mergeCell ref="B70:F71"/>
    <mergeCell ref="I70:M71"/>
  </mergeCells>
  <conditionalFormatting sqref="N7:N67">
    <cfRule type="cellIs" dxfId="0" priority="2" operator="greaterThan">
      <formula>0</formula>
    </cfRule>
  </conditionalFormatting>
  <pageMargins left="0.78740157480314998" right="0.59055118110236204" top="0.55118110236220497" bottom="0.86614173228346503"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C8A6B-3324-4EA9-AE6B-79EAA5D8EDC9}">
  <sheetPr codeName="Hoja7"/>
  <dimension ref="A1:E45"/>
  <sheetViews>
    <sheetView zoomScaleNormal="100" workbookViewId="0">
      <selection activeCell="E6" sqref="E6"/>
    </sheetView>
  </sheetViews>
  <sheetFormatPr baseColWidth="10" defaultRowHeight="11.25"/>
  <cols>
    <col min="1" max="1" width="2.1640625" style="2" customWidth="1"/>
    <col min="2" max="2" width="2.83203125" style="2" customWidth="1"/>
    <col min="3" max="3" width="1.5" style="2" customWidth="1"/>
    <col min="4" max="4" width="67.5" style="2" customWidth="1"/>
    <col min="5" max="5" width="10" style="12" bestFit="1" customWidth="1"/>
    <col min="6" max="226" width="12" style="2"/>
    <col min="227" max="227" width="2.1640625" style="2" customWidth="1"/>
    <col min="228" max="228" width="2.83203125" style="2" customWidth="1"/>
    <col min="229" max="229" width="1.5" style="2" customWidth="1"/>
    <col min="230" max="230" width="16.6640625" style="2" customWidth="1"/>
    <col min="231" max="231" width="7.5" style="2" customWidth="1"/>
    <col min="232" max="232" width="7.6640625" style="2" customWidth="1"/>
    <col min="233" max="233" width="8" style="2" customWidth="1"/>
    <col min="234" max="234" width="8.6640625" style="2" customWidth="1"/>
    <col min="235" max="235" width="9.33203125" style="2" customWidth="1"/>
    <col min="236" max="236" width="11.5" style="2" customWidth="1"/>
    <col min="237" max="237" width="11.6640625" style="2" customWidth="1"/>
    <col min="238" max="238" width="8.1640625" style="2" customWidth="1"/>
    <col min="239" max="239" width="2.33203125" style="2" customWidth="1"/>
    <col min="240" max="240" width="7.5" style="2" customWidth="1"/>
    <col min="241" max="241" width="2.33203125" style="2" customWidth="1"/>
    <col min="242" max="242" width="9" style="2" customWidth="1"/>
    <col min="243" max="482" width="12" style="2"/>
    <col min="483" max="483" width="2.1640625" style="2" customWidth="1"/>
    <col min="484" max="484" width="2.83203125" style="2" customWidth="1"/>
    <col min="485" max="485" width="1.5" style="2" customWidth="1"/>
    <col min="486" max="486" width="16.6640625" style="2" customWidth="1"/>
    <col min="487" max="487" width="7.5" style="2" customWidth="1"/>
    <col min="488" max="488" width="7.6640625" style="2" customWidth="1"/>
    <col min="489" max="489" width="8" style="2" customWidth="1"/>
    <col min="490" max="490" width="8.6640625" style="2" customWidth="1"/>
    <col min="491" max="491" width="9.33203125" style="2" customWidth="1"/>
    <col min="492" max="492" width="11.5" style="2" customWidth="1"/>
    <col min="493" max="493" width="11.6640625" style="2" customWidth="1"/>
    <col min="494" max="494" width="8.1640625" style="2" customWidth="1"/>
    <col min="495" max="495" width="2.33203125" style="2" customWidth="1"/>
    <col min="496" max="496" width="7.5" style="2" customWidth="1"/>
    <col min="497" max="497" width="2.33203125" style="2" customWidth="1"/>
    <col min="498" max="498" width="9" style="2" customWidth="1"/>
    <col min="499" max="738" width="12" style="2"/>
    <col min="739" max="739" width="2.1640625" style="2" customWidth="1"/>
    <col min="740" max="740" width="2.83203125" style="2" customWidth="1"/>
    <col min="741" max="741" width="1.5" style="2" customWidth="1"/>
    <col min="742" max="742" width="16.6640625" style="2" customWidth="1"/>
    <col min="743" max="743" width="7.5" style="2" customWidth="1"/>
    <col min="744" max="744" width="7.6640625" style="2" customWidth="1"/>
    <col min="745" max="745" width="8" style="2" customWidth="1"/>
    <col min="746" max="746" width="8.6640625" style="2" customWidth="1"/>
    <col min="747" max="747" width="9.33203125" style="2" customWidth="1"/>
    <col min="748" max="748" width="11.5" style="2" customWidth="1"/>
    <col min="749" max="749" width="11.6640625" style="2" customWidth="1"/>
    <col min="750" max="750" width="8.1640625" style="2" customWidth="1"/>
    <col min="751" max="751" width="2.33203125" style="2" customWidth="1"/>
    <col min="752" max="752" width="7.5" style="2" customWidth="1"/>
    <col min="753" max="753" width="2.33203125" style="2" customWidth="1"/>
    <col min="754" max="754" width="9" style="2" customWidth="1"/>
    <col min="755" max="994" width="12" style="2"/>
    <col min="995" max="995" width="2.1640625" style="2" customWidth="1"/>
    <col min="996" max="996" width="2.83203125" style="2" customWidth="1"/>
    <col min="997" max="997" width="1.5" style="2" customWidth="1"/>
    <col min="998" max="998" width="16.6640625" style="2" customWidth="1"/>
    <col min="999" max="999" width="7.5" style="2" customWidth="1"/>
    <col min="1000" max="1000" width="7.6640625" style="2" customWidth="1"/>
    <col min="1001" max="1001" width="8" style="2" customWidth="1"/>
    <col min="1002" max="1002" width="8.6640625" style="2" customWidth="1"/>
    <col min="1003" max="1003" width="9.33203125" style="2" customWidth="1"/>
    <col min="1004" max="1004" width="11.5" style="2" customWidth="1"/>
    <col min="1005" max="1005" width="11.6640625" style="2" customWidth="1"/>
    <col min="1006" max="1006" width="8.1640625" style="2" customWidth="1"/>
    <col min="1007" max="1007" width="2.33203125" style="2" customWidth="1"/>
    <col min="1008" max="1008" width="7.5" style="2" customWidth="1"/>
    <col min="1009" max="1009" width="2.33203125" style="2" customWidth="1"/>
    <col min="1010" max="1010" width="9" style="2" customWidth="1"/>
    <col min="1011" max="1250" width="12" style="2"/>
    <col min="1251" max="1251" width="2.1640625" style="2" customWidth="1"/>
    <col min="1252" max="1252" width="2.83203125" style="2" customWidth="1"/>
    <col min="1253" max="1253" width="1.5" style="2" customWidth="1"/>
    <col min="1254" max="1254" width="16.6640625" style="2" customWidth="1"/>
    <col min="1255" max="1255" width="7.5" style="2" customWidth="1"/>
    <col min="1256" max="1256" width="7.6640625" style="2" customWidth="1"/>
    <col min="1257" max="1257" width="8" style="2" customWidth="1"/>
    <col min="1258" max="1258" width="8.6640625" style="2" customWidth="1"/>
    <col min="1259" max="1259" width="9.33203125" style="2" customWidth="1"/>
    <col min="1260" max="1260" width="11.5" style="2" customWidth="1"/>
    <col min="1261" max="1261" width="11.6640625" style="2" customWidth="1"/>
    <col min="1262" max="1262" width="8.1640625" style="2" customWidth="1"/>
    <col min="1263" max="1263" width="2.33203125" style="2" customWidth="1"/>
    <col min="1264" max="1264" width="7.5" style="2" customWidth="1"/>
    <col min="1265" max="1265" width="2.33203125" style="2" customWidth="1"/>
    <col min="1266" max="1266" width="9" style="2" customWidth="1"/>
    <col min="1267" max="1506" width="12" style="2"/>
    <col min="1507" max="1507" width="2.1640625" style="2" customWidth="1"/>
    <col min="1508" max="1508" width="2.83203125" style="2" customWidth="1"/>
    <col min="1509" max="1509" width="1.5" style="2" customWidth="1"/>
    <col min="1510" max="1510" width="16.6640625" style="2" customWidth="1"/>
    <col min="1511" max="1511" width="7.5" style="2" customWidth="1"/>
    <col min="1512" max="1512" width="7.6640625" style="2" customWidth="1"/>
    <col min="1513" max="1513" width="8" style="2" customWidth="1"/>
    <col min="1514" max="1514" width="8.6640625" style="2" customWidth="1"/>
    <col min="1515" max="1515" width="9.33203125" style="2" customWidth="1"/>
    <col min="1516" max="1516" width="11.5" style="2" customWidth="1"/>
    <col min="1517" max="1517" width="11.6640625" style="2" customWidth="1"/>
    <col min="1518" max="1518" width="8.1640625" style="2" customWidth="1"/>
    <col min="1519" max="1519" width="2.33203125" style="2" customWidth="1"/>
    <col min="1520" max="1520" width="7.5" style="2" customWidth="1"/>
    <col min="1521" max="1521" width="2.33203125" style="2" customWidth="1"/>
    <col min="1522" max="1522" width="9" style="2" customWidth="1"/>
    <col min="1523" max="1762" width="12" style="2"/>
    <col min="1763" max="1763" width="2.1640625" style="2" customWidth="1"/>
    <col min="1764" max="1764" width="2.83203125" style="2" customWidth="1"/>
    <col min="1765" max="1765" width="1.5" style="2" customWidth="1"/>
    <col min="1766" max="1766" width="16.6640625" style="2" customWidth="1"/>
    <col min="1767" max="1767" width="7.5" style="2" customWidth="1"/>
    <col min="1768" max="1768" width="7.6640625" style="2" customWidth="1"/>
    <col min="1769" max="1769" width="8" style="2" customWidth="1"/>
    <col min="1770" max="1770" width="8.6640625" style="2" customWidth="1"/>
    <col min="1771" max="1771" width="9.33203125" style="2" customWidth="1"/>
    <col min="1772" max="1772" width="11.5" style="2" customWidth="1"/>
    <col min="1773" max="1773" width="11.6640625" style="2" customWidth="1"/>
    <col min="1774" max="1774" width="8.1640625" style="2" customWidth="1"/>
    <col min="1775" max="1775" width="2.33203125" style="2" customWidth="1"/>
    <col min="1776" max="1776" width="7.5" style="2" customWidth="1"/>
    <col min="1777" max="1777" width="2.33203125" style="2" customWidth="1"/>
    <col min="1778" max="1778" width="9" style="2" customWidth="1"/>
    <col min="1779" max="2018" width="12" style="2"/>
    <col min="2019" max="2019" width="2.1640625" style="2" customWidth="1"/>
    <col min="2020" max="2020" width="2.83203125" style="2" customWidth="1"/>
    <col min="2021" max="2021" width="1.5" style="2" customWidth="1"/>
    <col min="2022" max="2022" width="16.6640625" style="2" customWidth="1"/>
    <col min="2023" max="2023" width="7.5" style="2" customWidth="1"/>
    <col min="2024" max="2024" width="7.6640625" style="2" customWidth="1"/>
    <col min="2025" max="2025" width="8" style="2" customWidth="1"/>
    <col min="2026" max="2026" width="8.6640625" style="2" customWidth="1"/>
    <col min="2027" max="2027" width="9.33203125" style="2" customWidth="1"/>
    <col min="2028" max="2028" width="11.5" style="2" customWidth="1"/>
    <col min="2029" max="2029" width="11.6640625" style="2" customWidth="1"/>
    <col min="2030" max="2030" width="8.1640625" style="2" customWidth="1"/>
    <col min="2031" max="2031" width="2.33203125" style="2" customWidth="1"/>
    <col min="2032" max="2032" width="7.5" style="2" customWidth="1"/>
    <col min="2033" max="2033" width="2.33203125" style="2" customWidth="1"/>
    <col min="2034" max="2034" width="9" style="2" customWidth="1"/>
    <col min="2035" max="2274" width="12" style="2"/>
    <col min="2275" max="2275" width="2.1640625" style="2" customWidth="1"/>
    <col min="2276" max="2276" width="2.83203125" style="2" customWidth="1"/>
    <col min="2277" max="2277" width="1.5" style="2" customWidth="1"/>
    <col min="2278" max="2278" width="16.6640625" style="2" customWidth="1"/>
    <col min="2279" max="2279" width="7.5" style="2" customWidth="1"/>
    <col min="2280" max="2280" width="7.6640625" style="2" customWidth="1"/>
    <col min="2281" max="2281" width="8" style="2" customWidth="1"/>
    <col min="2282" max="2282" width="8.6640625" style="2" customWidth="1"/>
    <col min="2283" max="2283" width="9.33203125" style="2" customWidth="1"/>
    <col min="2284" max="2284" width="11.5" style="2" customWidth="1"/>
    <col min="2285" max="2285" width="11.6640625" style="2" customWidth="1"/>
    <col min="2286" max="2286" width="8.1640625" style="2" customWidth="1"/>
    <col min="2287" max="2287" width="2.33203125" style="2" customWidth="1"/>
    <col min="2288" max="2288" width="7.5" style="2" customWidth="1"/>
    <col min="2289" max="2289" width="2.33203125" style="2" customWidth="1"/>
    <col min="2290" max="2290" width="9" style="2" customWidth="1"/>
    <col min="2291" max="2530" width="12" style="2"/>
    <col min="2531" max="2531" width="2.1640625" style="2" customWidth="1"/>
    <col min="2532" max="2532" width="2.83203125" style="2" customWidth="1"/>
    <col min="2533" max="2533" width="1.5" style="2" customWidth="1"/>
    <col min="2534" max="2534" width="16.6640625" style="2" customWidth="1"/>
    <col min="2535" max="2535" width="7.5" style="2" customWidth="1"/>
    <col min="2536" max="2536" width="7.6640625" style="2" customWidth="1"/>
    <col min="2537" max="2537" width="8" style="2" customWidth="1"/>
    <col min="2538" max="2538" width="8.6640625" style="2" customWidth="1"/>
    <col min="2539" max="2539" width="9.33203125" style="2" customWidth="1"/>
    <col min="2540" max="2540" width="11.5" style="2" customWidth="1"/>
    <col min="2541" max="2541" width="11.6640625" style="2" customWidth="1"/>
    <col min="2542" max="2542" width="8.1640625" style="2" customWidth="1"/>
    <col min="2543" max="2543" width="2.33203125" style="2" customWidth="1"/>
    <col min="2544" max="2544" width="7.5" style="2" customWidth="1"/>
    <col min="2545" max="2545" width="2.33203125" style="2" customWidth="1"/>
    <col min="2546" max="2546" width="9" style="2" customWidth="1"/>
    <col min="2547" max="2786" width="12" style="2"/>
    <col min="2787" max="2787" width="2.1640625" style="2" customWidth="1"/>
    <col min="2788" max="2788" width="2.83203125" style="2" customWidth="1"/>
    <col min="2789" max="2789" width="1.5" style="2" customWidth="1"/>
    <col min="2790" max="2790" width="16.6640625" style="2" customWidth="1"/>
    <col min="2791" max="2791" width="7.5" style="2" customWidth="1"/>
    <col min="2792" max="2792" width="7.6640625" style="2" customWidth="1"/>
    <col min="2793" max="2793" width="8" style="2" customWidth="1"/>
    <col min="2794" max="2794" width="8.6640625" style="2" customWidth="1"/>
    <col min="2795" max="2795" width="9.33203125" style="2" customWidth="1"/>
    <col min="2796" max="2796" width="11.5" style="2" customWidth="1"/>
    <col min="2797" max="2797" width="11.6640625" style="2" customWidth="1"/>
    <col min="2798" max="2798" width="8.1640625" style="2" customWidth="1"/>
    <col min="2799" max="2799" width="2.33203125" style="2" customWidth="1"/>
    <col min="2800" max="2800" width="7.5" style="2" customWidth="1"/>
    <col min="2801" max="2801" width="2.33203125" style="2" customWidth="1"/>
    <col min="2802" max="2802" width="9" style="2" customWidth="1"/>
    <col min="2803" max="3042" width="12" style="2"/>
    <col min="3043" max="3043" width="2.1640625" style="2" customWidth="1"/>
    <col min="3044" max="3044" width="2.83203125" style="2" customWidth="1"/>
    <col min="3045" max="3045" width="1.5" style="2" customWidth="1"/>
    <col min="3046" max="3046" width="16.6640625" style="2" customWidth="1"/>
    <col min="3047" max="3047" width="7.5" style="2" customWidth="1"/>
    <col min="3048" max="3048" width="7.6640625" style="2" customWidth="1"/>
    <col min="3049" max="3049" width="8" style="2" customWidth="1"/>
    <col min="3050" max="3050" width="8.6640625" style="2" customWidth="1"/>
    <col min="3051" max="3051" width="9.33203125" style="2" customWidth="1"/>
    <col min="3052" max="3052" width="11.5" style="2" customWidth="1"/>
    <col min="3053" max="3053" width="11.6640625" style="2" customWidth="1"/>
    <col min="3054" max="3054" width="8.1640625" style="2" customWidth="1"/>
    <col min="3055" max="3055" width="2.33203125" style="2" customWidth="1"/>
    <col min="3056" max="3056" width="7.5" style="2" customWidth="1"/>
    <col min="3057" max="3057" width="2.33203125" style="2" customWidth="1"/>
    <col min="3058" max="3058" width="9" style="2" customWidth="1"/>
    <col min="3059" max="3298" width="12" style="2"/>
    <col min="3299" max="3299" width="2.1640625" style="2" customWidth="1"/>
    <col min="3300" max="3300" width="2.83203125" style="2" customWidth="1"/>
    <col min="3301" max="3301" width="1.5" style="2" customWidth="1"/>
    <col min="3302" max="3302" width="16.6640625" style="2" customWidth="1"/>
    <col min="3303" max="3303" width="7.5" style="2" customWidth="1"/>
    <col min="3304" max="3304" width="7.6640625" style="2" customWidth="1"/>
    <col min="3305" max="3305" width="8" style="2" customWidth="1"/>
    <col min="3306" max="3306" width="8.6640625" style="2" customWidth="1"/>
    <col min="3307" max="3307" width="9.33203125" style="2" customWidth="1"/>
    <col min="3308" max="3308" width="11.5" style="2" customWidth="1"/>
    <col min="3309" max="3309" width="11.6640625" style="2" customWidth="1"/>
    <col min="3310" max="3310" width="8.1640625" style="2" customWidth="1"/>
    <col min="3311" max="3311" width="2.33203125" style="2" customWidth="1"/>
    <col min="3312" max="3312" width="7.5" style="2" customWidth="1"/>
    <col min="3313" max="3313" width="2.33203125" style="2" customWidth="1"/>
    <col min="3314" max="3314" width="9" style="2" customWidth="1"/>
    <col min="3315" max="3554" width="12" style="2"/>
    <col min="3555" max="3555" width="2.1640625" style="2" customWidth="1"/>
    <col min="3556" max="3556" width="2.83203125" style="2" customWidth="1"/>
    <col min="3557" max="3557" width="1.5" style="2" customWidth="1"/>
    <col min="3558" max="3558" width="16.6640625" style="2" customWidth="1"/>
    <col min="3559" max="3559" width="7.5" style="2" customWidth="1"/>
    <col min="3560" max="3560" width="7.6640625" style="2" customWidth="1"/>
    <col min="3561" max="3561" width="8" style="2" customWidth="1"/>
    <col min="3562" max="3562" width="8.6640625" style="2" customWidth="1"/>
    <col min="3563" max="3563" width="9.33203125" style="2" customWidth="1"/>
    <col min="3564" max="3564" width="11.5" style="2" customWidth="1"/>
    <col min="3565" max="3565" width="11.6640625" style="2" customWidth="1"/>
    <col min="3566" max="3566" width="8.1640625" style="2" customWidth="1"/>
    <col min="3567" max="3567" width="2.33203125" style="2" customWidth="1"/>
    <col min="3568" max="3568" width="7.5" style="2" customWidth="1"/>
    <col min="3569" max="3569" width="2.33203125" style="2" customWidth="1"/>
    <col min="3570" max="3570" width="9" style="2" customWidth="1"/>
    <col min="3571" max="3810" width="12" style="2"/>
    <col min="3811" max="3811" width="2.1640625" style="2" customWidth="1"/>
    <col min="3812" max="3812" width="2.83203125" style="2" customWidth="1"/>
    <col min="3813" max="3813" width="1.5" style="2" customWidth="1"/>
    <col min="3814" max="3814" width="16.6640625" style="2" customWidth="1"/>
    <col min="3815" max="3815" width="7.5" style="2" customWidth="1"/>
    <col min="3816" max="3816" width="7.6640625" style="2" customWidth="1"/>
    <col min="3817" max="3817" width="8" style="2" customWidth="1"/>
    <col min="3818" max="3818" width="8.6640625" style="2" customWidth="1"/>
    <col min="3819" max="3819" width="9.33203125" style="2" customWidth="1"/>
    <col min="3820" max="3820" width="11.5" style="2" customWidth="1"/>
    <col min="3821" max="3821" width="11.6640625" style="2" customWidth="1"/>
    <col min="3822" max="3822" width="8.1640625" style="2" customWidth="1"/>
    <col min="3823" max="3823" width="2.33203125" style="2" customWidth="1"/>
    <col min="3824" max="3824" width="7.5" style="2" customWidth="1"/>
    <col min="3825" max="3825" width="2.33203125" style="2" customWidth="1"/>
    <col min="3826" max="3826" width="9" style="2" customWidth="1"/>
    <col min="3827" max="4066" width="12" style="2"/>
    <col min="4067" max="4067" width="2.1640625" style="2" customWidth="1"/>
    <col min="4068" max="4068" width="2.83203125" style="2" customWidth="1"/>
    <col min="4069" max="4069" width="1.5" style="2" customWidth="1"/>
    <col min="4070" max="4070" width="16.6640625" style="2" customWidth="1"/>
    <col min="4071" max="4071" width="7.5" style="2" customWidth="1"/>
    <col min="4072" max="4072" width="7.6640625" style="2" customWidth="1"/>
    <col min="4073" max="4073" width="8" style="2" customWidth="1"/>
    <col min="4074" max="4074" width="8.6640625" style="2" customWidth="1"/>
    <col min="4075" max="4075" width="9.33203125" style="2" customWidth="1"/>
    <col min="4076" max="4076" width="11.5" style="2" customWidth="1"/>
    <col min="4077" max="4077" width="11.6640625" style="2" customWidth="1"/>
    <col min="4078" max="4078" width="8.1640625" style="2" customWidth="1"/>
    <col min="4079" max="4079" width="2.33203125" style="2" customWidth="1"/>
    <col min="4080" max="4080" width="7.5" style="2" customWidth="1"/>
    <col min="4081" max="4081" width="2.33203125" style="2" customWidth="1"/>
    <col min="4082" max="4082" width="9" style="2" customWidth="1"/>
    <col min="4083" max="4322" width="12" style="2"/>
    <col min="4323" max="4323" width="2.1640625" style="2" customWidth="1"/>
    <col min="4324" max="4324" width="2.83203125" style="2" customWidth="1"/>
    <col min="4325" max="4325" width="1.5" style="2" customWidth="1"/>
    <col min="4326" max="4326" width="16.6640625" style="2" customWidth="1"/>
    <col min="4327" max="4327" width="7.5" style="2" customWidth="1"/>
    <col min="4328" max="4328" width="7.6640625" style="2" customWidth="1"/>
    <col min="4329" max="4329" width="8" style="2" customWidth="1"/>
    <col min="4330" max="4330" width="8.6640625" style="2" customWidth="1"/>
    <col min="4331" max="4331" width="9.33203125" style="2" customWidth="1"/>
    <col min="4332" max="4332" width="11.5" style="2" customWidth="1"/>
    <col min="4333" max="4333" width="11.6640625" style="2" customWidth="1"/>
    <col min="4334" max="4334" width="8.1640625" style="2" customWidth="1"/>
    <col min="4335" max="4335" width="2.33203125" style="2" customWidth="1"/>
    <col min="4336" max="4336" width="7.5" style="2" customWidth="1"/>
    <col min="4337" max="4337" width="2.33203125" style="2" customWidth="1"/>
    <col min="4338" max="4338" width="9" style="2" customWidth="1"/>
    <col min="4339" max="4578" width="12" style="2"/>
    <col min="4579" max="4579" width="2.1640625" style="2" customWidth="1"/>
    <col min="4580" max="4580" width="2.83203125" style="2" customWidth="1"/>
    <col min="4581" max="4581" width="1.5" style="2" customWidth="1"/>
    <col min="4582" max="4582" width="16.6640625" style="2" customWidth="1"/>
    <col min="4583" max="4583" width="7.5" style="2" customWidth="1"/>
    <col min="4584" max="4584" width="7.6640625" style="2" customWidth="1"/>
    <col min="4585" max="4585" width="8" style="2" customWidth="1"/>
    <col min="4586" max="4586" width="8.6640625" style="2" customWidth="1"/>
    <col min="4587" max="4587" width="9.33203125" style="2" customWidth="1"/>
    <col min="4588" max="4588" width="11.5" style="2" customWidth="1"/>
    <col min="4589" max="4589" width="11.6640625" style="2" customWidth="1"/>
    <col min="4590" max="4590" width="8.1640625" style="2" customWidth="1"/>
    <col min="4591" max="4591" width="2.33203125" style="2" customWidth="1"/>
    <col min="4592" max="4592" width="7.5" style="2" customWidth="1"/>
    <col min="4593" max="4593" width="2.33203125" style="2" customWidth="1"/>
    <col min="4594" max="4594" width="9" style="2" customWidth="1"/>
    <col min="4595" max="4834" width="12" style="2"/>
    <col min="4835" max="4835" width="2.1640625" style="2" customWidth="1"/>
    <col min="4836" max="4836" width="2.83203125" style="2" customWidth="1"/>
    <col min="4837" max="4837" width="1.5" style="2" customWidth="1"/>
    <col min="4838" max="4838" width="16.6640625" style="2" customWidth="1"/>
    <col min="4839" max="4839" width="7.5" style="2" customWidth="1"/>
    <col min="4840" max="4840" width="7.6640625" style="2" customWidth="1"/>
    <col min="4841" max="4841" width="8" style="2" customWidth="1"/>
    <col min="4842" max="4842" width="8.6640625" style="2" customWidth="1"/>
    <col min="4843" max="4843" width="9.33203125" style="2" customWidth="1"/>
    <col min="4844" max="4844" width="11.5" style="2" customWidth="1"/>
    <col min="4845" max="4845" width="11.6640625" style="2" customWidth="1"/>
    <col min="4846" max="4846" width="8.1640625" style="2" customWidth="1"/>
    <col min="4847" max="4847" width="2.33203125" style="2" customWidth="1"/>
    <col min="4848" max="4848" width="7.5" style="2" customWidth="1"/>
    <col min="4849" max="4849" width="2.33203125" style="2" customWidth="1"/>
    <col min="4850" max="4850" width="9" style="2" customWidth="1"/>
    <col min="4851" max="5090" width="12" style="2"/>
    <col min="5091" max="5091" width="2.1640625" style="2" customWidth="1"/>
    <col min="5092" max="5092" width="2.83203125" style="2" customWidth="1"/>
    <col min="5093" max="5093" width="1.5" style="2" customWidth="1"/>
    <col min="5094" max="5094" width="16.6640625" style="2" customWidth="1"/>
    <col min="5095" max="5095" width="7.5" style="2" customWidth="1"/>
    <col min="5096" max="5096" width="7.6640625" style="2" customWidth="1"/>
    <col min="5097" max="5097" width="8" style="2" customWidth="1"/>
    <col min="5098" max="5098" width="8.6640625" style="2" customWidth="1"/>
    <col min="5099" max="5099" width="9.33203125" style="2" customWidth="1"/>
    <col min="5100" max="5100" width="11.5" style="2" customWidth="1"/>
    <col min="5101" max="5101" width="11.6640625" style="2" customWidth="1"/>
    <col min="5102" max="5102" width="8.1640625" style="2" customWidth="1"/>
    <col min="5103" max="5103" width="2.33203125" style="2" customWidth="1"/>
    <col min="5104" max="5104" width="7.5" style="2" customWidth="1"/>
    <col min="5105" max="5105" width="2.33203125" style="2" customWidth="1"/>
    <col min="5106" max="5106" width="9" style="2" customWidth="1"/>
    <col min="5107" max="5346" width="12" style="2"/>
    <col min="5347" max="5347" width="2.1640625" style="2" customWidth="1"/>
    <col min="5348" max="5348" width="2.83203125" style="2" customWidth="1"/>
    <col min="5349" max="5349" width="1.5" style="2" customWidth="1"/>
    <col min="5350" max="5350" width="16.6640625" style="2" customWidth="1"/>
    <col min="5351" max="5351" width="7.5" style="2" customWidth="1"/>
    <col min="5352" max="5352" width="7.6640625" style="2" customWidth="1"/>
    <col min="5353" max="5353" width="8" style="2" customWidth="1"/>
    <col min="5354" max="5354" width="8.6640625" style="2" customWidth="1"/>
    <col min="5355" max="5355" width="9.33203125" style="2" customWidth="1"/>
    <col min="5356" max="5356" width="11.5" style="2" customWidth="1"/>
    <col min="5357" max="5357" width="11.6640625" style="2" customWidth="1"/>
    <col min="5358" max="5358" width="8.1640625" style="2" customWidth="1"/>
    <col min="5359" max="5359" width="2.33203125" style="2" customWidth="1"/>
    <col min="5360" max="5360" width="7.5" style="2" customWidth="1"/>
    <col min="5361" max="5361" width="2.33203125" style="2" customWidth="1"/>
    <col min="5362" max="5362" width="9" style="2" customWidth="1"/>
    <col min="5363" max="5602" width="12" style="2"/>
    <col min="5603" max="5603" width="2.1640625" style="2" customWidth="1"/>
    <col min="5604" max="5604" width="2.83203125" style="2" customWidth="1"/>
    <col min="5605" max="5605" width="1.5" style="2" customWidth="1"/>
    <col min="5606" max="5606" width="16.6640625" style="2" customWidth="1"/>
    <col min="5607" max="5607" width="7.5" style="2" customWidth="1"/>
    <col min="5608" max="5608" width="7.6640625" style="2" customWidth="1"/>
    <col min="5609" max="5609" width="8" style="2" customWidth="1"/>
    <col min="5610" max="5610" width="8.6640625" style="2" customWidth="1"/>
    <col min="5611" max="5611" width="9.33203125" style="2" customWidth="1"/>
    <col min="5612" max="5612" width="11.5" style="2" customWidth="1"/>
    <col min="5613" max="5613" width="11.6640625" style="2" customWidth="1"/>
    <col min="5614" max="5614" width="8.1640625" style="2" customWidth="1"/>
    <col min="5615" max="5615" width="2.33203125" style="2" customWidth="1"/>
    <col min="5616" max="5616" width="7.5" style="2" customWidth="1"/>
    <col min="5617" max="5617" width="2.33203125" style="2" customWidth="1"/>
    <col min="5618" max="5618" width="9" style="2" customWidth="1"/>
    <col min="5619" max="5858" width="12" style="2"/>
    <col min="5859" max="5859" width="2.1640625" style="2" customWidth="1"/>
    <col min="5860" max="5860" width="2.83203125" style="2" customWidth="1"/>
    <col min="5861" max="5861" width="1.5" style="2" customWidth="1"/>
    <col min="5862" max="5862" width="16.6640625" style="2" customWidth="1"/>
    <col min="5863" max="5863" width="7.5" style="2" customWidth="1"/>
    <col min="5864" max="5864" width="7.6640625" style="2" customWidth="1"/>
    <col min="5865" max="5865" width="8" style="2" customWidth="1"/>
    <col min="5866" max="5866" width="8.6640625" style="2" customWidth="1"/>
    <col min="5867" max="5867" width="9.33203125" style="2" customWidth="1"/>
    <col min="5868" max="5868" width="11.5" style="2" customWidth="1"/>
    <col min="5869" max="5869" width="11.6640625" style="2" customWidth="1"/>
    <col min="5870" max="5870" width="8.1640625" style="2" customWidth="1"/>
    <col min="5871" max="5871" width="2.33203125" style="2" customWidth="1"/>
    <col min="5872" max="5872" width="7.5" style="2" customWidth="1"/>
    <col min="5873" max="5873" width="2.33203125" style="2" customWidth="1"/>
    <col min="5874" max="5874" width="9" style="2" customWidth="1"/>
    <col min="5875" max="6114" width="12" style="2"/>
    <col min="6115" max="6115" width="2.1640625" style="2" customWidth="1"/>
    <col min="6116" max="6116" width="2.83203125" style="2" customWidth="1"/>
    <col min="6117" max="6117" width="1.5" style="2" customWidth="1"/>
    <col min="6118" max="6118" width="16.6640625" style="2" customWidth="1"/>
    <col min="6119" max="6119" width="7.5" style="2" customWidth="1"/>
    <col min="6120" max="6120" width="7.6640625" style="2" customWidth="1"/>
    <col min="6121" max="6121" width="8" style="2" customWidth="1"/>
    <col min="6122" max="6122" width="8.6640625" style="2" customWidth="1"/>
    <col min="6123" max="6123" width="9.33203125" style="2" customWidth="1"/>
    <col min="6124" max="6124" width="11.5" style="2" customWidth="1"/>
    <col min="6125" max="6125" width="11.6640625" style="2" customWidth="1"/>
    <col min="6126" max="6126" width="8.1640625" style="2" customWidth="1"/>
    <col min="6127" max="6127" width="2.33203125" style="2" customWidth="1"/>
    <col min="6128" max="6128" width="7.5" style="2" customWidth="1"/>
    <col min="6129" max="6129" width="2.33203125" style="2" customWidth="1"/>
    <col min="6130" max="6130" width="9" style="2" customWidth="1"/>
    <col min="6131" max="6370" width="12" style="2"/>
    <col min="6371" max="6371" width="2.1640625" style="2" customWidth="1"/>
    <col min="6372" max="6372" width="2.83203125" style="2" customWidth="1"/>
    <col min="6373" max="6373" width="1.5" style="2" customWidth="1"/>
    <col min="6374" max="6374" width="16.6640625" style="2" customWidth="1"/>
    <col min="6375" max="6375" width="7.5" style="2" customWidth="1"/>
    <col min="6376" max="6376" width="7.6640625" style="2" customWidth="1"/>
    <col min="6377" max="6377" width="8" style="2" customWidth="1"/>
    <col min="6378" max="6378" width="8.6640625" style="2" customWidth="1"/>
    <col min="6379" max="6379" width="9.33203125" style="2" customWidth="1"/>
    <col min="6380" max="6380" width="11.5" style="2" customWidth="1"/>
    <col min="6381" max="6381" width="11.6640625" style="2" customWidth="1"/>
    <col min="6382" max="6382" width="8.1640625" style="2" customWidth="1"/>
    <col min="6383" max="6383" width="2.33203125" style="2" customWidth="1"/>
    <col min="6384" max="6384" width="7.5" style="2" customWidth="1"/>
    <col min="6385" max="6385" width="2.33203125" style="2" customWidth="1"/>
    <col min="6386" max="6386" width="9" style="2" customWidth="1"/>
    <col min="6387" max="6626" width="12" style="2"/>
    <col min="6627" max="6627" width="2.1640625" style="2" customWidth="1"/>
    <col min="6628" max="6628" width="2.83203125" style="2" customWidth="1"/>
    <col min="6629" max="6629" width="1.5" style="2" customWidth="1"/>
    <col min="6630" max="6630" width="16.6640625" style="2" customWidth="1"/>
    <col min="6631" max="6631" width="7.5" style="2" customWidth="1"/>
    <col min="6632" max="6632" width="7.6640625" style="2" customWidth="1"/>
    <col min="6633" max="6633" width="8" style="2" customWidth="1"/>
    <col min="6634" max="6634" width="8.6640625" style="2" customWidth="1"/>
    <col min="6635" max="6635" width="9.33203125" style="2" customWidth="1"/>
    <col min="6636" max="6636" width="11.5" style="2" customWidth="1"/>
    <col min="6637" max="6637" width="11.6640625" style="2" customWidth="1"/>
    <col min="6638" max="6638" width="8.1640625" style="2" customWidth="1"/>
    <col min="6639" max="6639" width="2.33203125" style="2" customWidth="1"/>
    <col min="6640" max="6640" width="7.5" style="2" customWidth="1"/>
    <col min="6641" max="6641" width="2.33203125" style="2" customWidth="1"/>
    <col min="6642" max="6642" width="9" style="2" customWidth="1"/>
    <col min="6643" max="6882" width="12" style="2"/>
    <col min="6883" max="6883" width="2.1640625" style="2" customWidth="1"/>
    <col min="6884" max="6884" width="2.83203125" style="2" customWidth="1"/>
    <col min="6885" max="6885" width="1.5" style="2" customWidth="1"/>
    <col min="6886" max="6886" width="16.6640625" style="2" customWidth="1"/>
    <col min="6887" max="6887" width="7.5" style="2" customWidth="1"/>
    <col min="6888" max="6888" width="7.6640625" style="2" customWidth="1"/>
    <col min="6889" max="6889" width="8" style="2" customWidth="1"/>
    <col min="6890" max="6890" width="8.6640625" style="2" customWidth="1"/>
    <col min="6891" max="6891" width="9.33203125" style="2" customWidth="1"/>
    <col min="6892" max="6892" width="11.5" style="2" customWidth="1"/>
    <col min="6893" max="6893" width="11.6640625" style="2" customWidth="1"/>
    <col min="6894" max="6894" width="8.1640625" style="2" customWidth="1"/>
    <col min="6895" max="6895" width="2.33203125" style="2" customWidth="1"/>
    <col min="6896" max="6896" width="7.5" style="2" customWidth="1"/>
    <col min="6897" max="6897" width="2.33203125" style="2" customWidth="1"/>
    <col min="6898" max="6898" width="9" style="2" customWidth="1"/>
    <col min="6899" max="7138" width="12" style="2"/>
    <col min="7139" max="7139" width="2.1640625" style="2" customWidth="1"/>
    <col min="7140" max="7140" width="2.83203125" style="2" customWidth="1"/>
    <col min="7141" max="7141" width="1.5" style="2" customWidth="1"/>
    <col min="7142" max="7142" width="16.6640625" style="2" customWidth="1"/>
    <col min="7143" max="7143" width="7.5" style="2" customWidth="1"/>
    <col min="7144" max="7144" width="7.6640625" style="2" customWidth="1"/>
    <col min="7145" max="7145" width="8" style="2" customWidth="1"/>
    <col min="7146" max="7146" width="8.6640625" style="2" customWidth="1"/>
    <col min="7147" max="7147" width="9.33203125" style="2" customWidth="1"/>
    <col min="7148" max="7148" width="11.5" style="2" customWidth="1"/>
    <col min="7149" max="7149" width="11.6640625" style="2" customWidth="1"/>
    <col min="7150" max="7150" width="8.1640625" style="2" customWidth="1"/>
    <col min="7151" max="7151" width="2.33203125" style="2" customWidth="1"/>
    <col min="7152" max="7152" width="7.5" style="2" customWidth="1"/>
    <col min="7153" max="7153" width="2.33203125" style="2" customWidth="1"/>
    <col min="7154" max="7154" width="9" style="2" customWidth="1"/>
    <col min="7155" max="7394" width="12" style="2"/>
    <col min="7395" max="7395" width="2.1640625" style="2" customWidth="1"/>
    <col min="7396" max="7396" width="2.83203125" style="2" customWidth="1"/>
    <col min="7397" max="7397" width="1.5" style="2" customWidth="1"/>
    <col min="7398" max="7398" width="16.6640625" style="2" customWidth="1"/>
    <col min="7399" max="7399" width="7.5" style="2" customWidth="1"/>
    <col min="7400" max="7400" width="7.6640625" style="2" customWidth="1"/>
    <col min="7401" max="7401" width="8" style="2" customWidth="1"/>
    <col min="7402" max="7402" width="8.6640625" style="2" customWidth="1"/>
    <col min="7403" max="7403" width="9.33203125" style="2" customWidth="1"/>
    <col min="7404" max="7404" width="11.5" style="2" customWidth="1"/>
    <col min="7405" max="7405" width="11.6640625" style="2" customWidth="1"/>
    <col min="7406" max="7406" width="8.1640625" style="2" customWidth="1"/>
    <col min="7407" max="7407" width="2.33203125" style="2" customWidth="1"/>
    <col min="7408" max="7408" width="7.5" style="2" customWidth="1"/>
    <col min="7409" max="7409" width="2.33203125" style="2" customWidth="1"/>
    <col min="7410" max="7410" width="9" style="2" customWidth="1"/>
    <col min="7411" max="7650" width="12" style="2"/>
    <col min="7651" max="7651" width="2.1640625" style="2" customWidth="1"/>
    <col min="7652" max="7652" width="2.83203125" style="2" customWidth="1"/>
    <col min="7653" max="7653" width="1.5" style="2" customWidth="1"/>
    <col min="7654" max="7654" width="16.6640625" style="2" customWidth="1"/>
    <col min="7655" max="7655" width="7.5" style="2" customWidth="1"/>
    <col min="7656" max="7656" width="7.6640625" style="2" customWidth="1"/>
    <col min="7657" max="7657" width="8" style="2" customWidth="1"/>
    <col min="7658" max="7658" width="8.6640625" style="2" customWidth="1"/>
    <col min="7659" max="7659" width="9.33203125" style="2" customWidth="1"/>
    <col min="7660" max="7660" width="11.5" style="2" customWidth="1"/>
    <col min="7661" max="7661" width="11.6640625" style="2" customWidth="1"/>
    <col min="7662" max="7662" width="8.1640625" style="2" customWidth="1"/>
    <col min="7663" max="7663" width="2.33203125" style="2" customWidth="1"/>
    <col min="7664" max="7664" width="7.5" style="2" customWidth="1"/>
    <col min="7665" max="7665" width="2.33203125" style="2" customWidth="1"/>
    <col min="7666" max="7666" width="9" style="2" customWidth="1"/>
    <col min="7667" max="7906" width="12" style="2"/>
    <col min="7907" max="7907" width="2.1640625" style="2" customWidth="1"/>
    <col min="7908" max="7908" width="2.83203125" style="2" customWidth="1"/>
    <col min="7909" max="7909" width="1.5" style="2" customWidth="1"/>
    <col min="7910" max="7910" width="16.6640625" style="2" customWidth="1"/>
    <col min="7911" max="7911" width="7.5" style="2" customWidth="1"/>
    <col min="7912" max="7912" width="7.6640625" style="2" customWidth="1"/>
    <col min="7913" max="7913" width="8" style="2" customWidth="1"/>
    <col min="7914" max="7914" width="8.6640625" style="2" customWidth="1"/>
    <col min="7915" max="7915" width="9.33203125" style="2" customWidth="1"/>
    <col min="7916" max="7916" width="11.5" style="2" customWidth="1"/>
    <col min="7917" max="7917" width="11.6640625" style="2" customWidth="1"/>
    <col min="7918" max="7918" width="8.1640625" style="2" customWidth="1"/>
    <col min="7919" max="7919" width="2.33203125" style="2" customWidth="1"/>
    <col min="7920" max="7920" width="7.5" style="2" customWidth="1"/>
    <col min="7921" max="7921" width="2.33203125" style="2" customWidth="1"/>
    <col min="7922" max="7922" width="9" style="2" customWidth="1"/>
    <col min="7923" max="8162" width="12" style="2"/>
    <col min="8163" max="8163" width="2.1640625" style="2" customWidth="1"/>
    <col min="8164" max="8164" width="2.83203125" style="2" customWidth="1"/>
    <col min="8165" max="8165" width="1.5" style="2" customWidth="1"/>
    <col min="8166" max="8166" width="16.6640625" style="2" customWidth="1"/>
    <col min="8167" max="8167" width="7.5" style="2" customWidth="1"/>
    <col min="8168" max="8168" width="7.6640625" style="2" customWidth="1"/>
    <col min="8169" max="8169" width="8" style="2" customWidth="1"/>
    <col min="8170" max="8170" width="8.6640625" style="2" customWidth="1"/>
    <col min="8171" max="8171" width="9.33203125" style="2" customWidth="1"/>
    <col min="8172" max="8172" width="11.5" style="2" customWidth="1"/>
    <col min="8173" max="8173" width="11.6640625" style="2" customWidth="1"/>
    <col min="8174" max="8174" width="8.1640625" style="2" customWidth="1"/>
    <col min="8175" max="8175" width="2.33203125" style="2" customWidth="1"/>
    <col min="8176" max="8176" width="7.5" style="2" customWidth="1"/>
    <col min="8177" max="8177" width="2.33203125" style="2" customWidth="1"/>
    <col min="8178" max="8178" width="9" style="2" customWidth="1"/>
    <col min="8179" max="8418" width="12" style="2"/>
    <col min="8419" max="8419" width="2.1640625" style="2" customWidth="1"/>
    <col min="8420" max="8420" width="2.83203125" style="2" customWidth="1"/>
    <col min="8421" max="8421" width="1.5" style="2" customWidth="1"/>
    <col min="8422" max="8422" width="16.6640625" style="2" customWidth="1"/>
    <col min="8423" max="8423" width="7.5" style="2" customWidth="1"/>
    <col min="8424" max="8424" width="7.6640625" style="2" customWidth="1"/>
    <col min="8425" max="8425" width="8" style="2" customWidth="1"/>
    <col min="8426" max="8426" width="8.6640625" style="2" customWidth="1"/>
    <col min="8427" max="8427" width="9.33203125" style="2" customWidth="1"/>
    <col min="8428" max="8428" width="11.5" style="2" customWidth="1"/>
    <col min="8429" max="8429" width="11.6640625" style="2" customWidth="1"/>
    <col min="8430" max="8430" width="8.1640625" style="2" customWidth="1"/>
    <col min="8431" max="8431" width="2.33203125" style="2" customWidth="1"/>
    <col min="8432" max="8432" width="7.5" style="2" customWidth="1"/>
    <col min="8433" max="8433" width="2.33203125" style="2" customWidth="1"/>
    <col min="8434" max="8434" width="9" style="2" customWidth="1"/>
    <col min="8435" max="8674" width="12" style="2"/>
    <col min="8675" max="8675" width="2.1640625" style="2" customWidth="1"/>
    <col min="8676" max="8676" width="2.83203125" style="2" customWidth="1"/>
    <col min="8677" max="8677" width="1.5" style="2" customWidth="1"/>
    <col min="8678" max="8678" width="16.6640625" style="2" customWidth="1"/>
    <col min="8679" max="8679" width="7.5" style="2" customWidth="1"/>
    <col min="8680" max="8680" width="7.6640625" style="2" customWidth="1"/>
    <col min="8681" max="8681" width="8" style="2" customWidth="1"/>
    <col min="8682" max="8682" width="8.6640625" style="2" customWidth="1"/>
    <col min="8683" max="8683" width="9.33203125" style="2" customWidth="1"/>
    <col min="8684" max="8684" width="11.5" style="2" customWidth="1"/>
    <col min="8685" max="8685" width="11.6640625" style="2" customWidth="1"/>
    <col min="8686" max="8686" width="8.1640625" style="2" customWidth="1"/>
    <col min="8687" max="8687" width="2.33203125" style="2" customWidth="1"/>
    <col min="8688" max="8688" width="7.5" style="2" customWidth="1"/>
    <col min="8689" max="8689" width="2.33203125" style="2" customWidth="1"/>
    <col min="8690" max="8690" width="9" style="2" customWidth="1"/>
    <col min="8691" max="8930" width="12" style="2"/>
    <col min="8931" max="8931" width="2.1640625" style="2" customWidth="1"/>
    <col min="8932" max="8932" width="2.83203125" style="2" customWidth="1"/>
    <col min="8933" max="8933" width="1.5" style="2" customWidth="1"/>
    <col min="8934" max="8934" width="16.6640625" style="2" customWidth="1"/>
    <col min="8935" max="8935" width="7.5" style="2" customWidth="1"/>
    <col min="8936" max="8936" width="7.6640625" style="2" customWidth="1"/>
    <col min="8937" max="8937" width="8" style="2" customWidth="1"/>
    <col min="8938" max="8938" width="8.6640625" style="2" customWidth="1"/>
    <col min="8939" max="8939" width="9.33203125" style="2" customWidth="1"/>
    <col min="8940" max="8940" width="11.5" style="2" customWidth="1"/>
    <col min="8941" max="8941" width="11.6640625" style="2" customWidth="1"/>
    <col min="8942" max="8942" width="8.1640625" style="2" customWidth="1"/>
    <col min="8943" max="8943" width="2.33203125" style="2" customWidth="1"/>
    <col min="8944" max="8944" width="7.5" style="2" customWidth="1"/>
    <col min="8945" max="8945" width="2.33203125" style="2" customWidth="1"/>
    <col min="8946" max="8946" width="9" style="2" customWidth="1"/>
    <col min="8947" max="9186" width="12" style="2"/>
    <col min="9187" max="9187" width="2.1640625" style="2" customWidth="1"/>
    <col min="9188" max="9188" width="2.83203125" style="2" customWidth="1"/>
    <col min="9189" max="9189" width="1.5" style="2" customWidth="1"/>
    <col min="9190" max="9190" width="16.6640625" style="2" customWidth="1"/>
    <col min="9191" max="9191" width="7.5" style="2" customWidth="1"/>
    <col min="9192" max="9192" width="7.6640625" style="2" customWidth="1"/>
    <col min="9193" max="9193" width="8" style="2" customWidth="1"/>
    <col min="9194" max="9194" width="8.6640625" style="2" customWidth="1"/>
    <col min="9195" max="9195" width="9.33203125" style="2" customWidth="1"/>
    <col min="9196" max="9196" width="11.5" style="2" customWidth="1"/>
    <col min="9197" max="9197" width="11.6640625" style="2" customWidth="1"/>
    <col min="9198" max="9198" width="8.1640625" style="2" customWidth="1"/>
    <col min="9199" max="9199" width="2.33203125" style="2" customWidth="1"/>
    <col min="9200" max="9200" width="7.5" style="2" customWidth="1"/>
    <col min="9201" max="9201" width="2.33203125" style="2" customWidth="1"/>
    <col min="9202" max="9202" width="9" style="2" customWidth="1"/>
    <col min="9203" max="9442" width="12" style="2"/>
    <col min="9443" max="9443" width="2.1640625" style="2" customWidth="1"/>
    <col min="9444" max="9444" width="2.83203125" style="2" customWidth="1"/>
    <col min="9445" max="9445" width="1.5" style="2" customWidth="1"/>
    <col min="9446" max="9446" width="16.6640625" style="2" customWidth="1"/>
    <col min="9447" max="9447" width="7.5" style="2" customWidth="1"/>
    <col min="9448" max="9448" width="7.6640625" style="2" customWidth="1"/>
    <col min="9449" max="9449" width="8" style="2" customWidth="1"/>
    <col min="9450" max="9450" width="8.6640625" style="2" customWidth="1"/>
    <col min="9451" max="9451" width="9.33203125" style="2" customWidth="1"/>
    <col min="9452" max="9452" width="11.5" style="2" customWidth="1"/>
    <col min="9453" max="9453" width="11.6640625" style="2" customWidth="1"/>
    <col min="9454" max="9454" width="8.1640625" style="2" customWidth="1"/>
    <col min="9455" max="9455" width="2.33203125" style="2" customWidth="1"/>
    <col min="9456" max="9456" width="7.5" style="2" customWidth="1"/>
    <col min="9457" max="9457" width="2.33203125" style="2" customWidth="1"/>
    <col min="9458" max="9458" width="9" style="2" customWidth="1"/>
    <col min="9459" max="9698" width="12" style="2"/>
    <col min="9699" max="9699" width="2.1640625" style="2" customWidth="1"/>
    <col min="9700" max="9700" width="2.83203125" style="2" customWidth="1"/>
    <col min="9701" max="9701" width="1.5" style="2" customWidth="1"/>
    <col min="9702" max="9702" width="16.6640625" style="2" customWidth="1"/>
    <col min="9703" max="9703" width="7.5" style="2" customWidth="1"/>
    <col min="9704" max="9704" width="7.6640625" style="2" customWidth="1"/>
    <col min="9705" max="9705" width="8" style="2" customWidth="1"/>
    <col min="9706" max="9706" width="8.6640625" style="2" customWidth="1"/>
    <col min="9707" max="9707" width="9.33203125" style="2" customWidth="1"/>
    <col min="9708" max="9708" width="11.5" style="2" customWidth="1"/>
    <col min="9709" max="9709" width="11.6640625" style="2" customWidth="1"/>
    <col min="9710" max="9710" width="8.1640625" style="2" customWidth="1"/>
    <col min="9711" max="9711" width="2.33203125" style="2" customWidth="1"/>
    <col min="9712" max="9712" width="7.5" style="2" customWidth="1"/>
    <col min="9713" max="9713" width="2.33203125" style="2" customWidth="1"/>
    <col min="9714" max="9714" width="9" style="2" customWidth="1"/>
    <col min="9715" max="9954" width="12" style="2"/>
    <col min="9955" max="9955" width="2.1640625" style="2" customWidth="1"/>
    <col min="9956" max="9956" width="2.83203125" style="2" customWidth="1"/>
    <col min="9957" max="9957" width="1.5" style="2" customWidth="1"/>
    <col min="9958" max="9958" width="16.6640625" style="2" customWidth="1"/>
    <col min="9959" max="9959" width="7.5" style="2" customWidth="1"/>
    <col min="9960" max="9960" width="7.6640625" style="2" customWidth="1"/>
    <col min="9961" max="9961" width="8" style="2" customWidth="1"/>
    <col min="9962" max="9962" width="8.6640625" style="2" customWidth="1"/>
    <col min="9963" max="9963" width="9.33203125" style="2" customWidth="1"/>
    <col min="9964" max="9964" width="11.5" style="2" customWidth="1"/>
    <col min="9965" max="9965" width="11.6640625" style="2" customWidth="1"/>
    <col min="9966" max="9966" width="8.1640625" style="2" customWidth="1"/>
    <col min="9967" max="9967" width="2.33203125" style="2" customWidth="1"/>
    <col min="9968" max="9968" width="7.5" style="2" customWidth="1"/>
    <col min="9969" max="9969" width="2.33203125" style="2" customWidth="1"/>
    <col min="9970" max="9970" width="9" style="2" customWidth="1"/>
    <col min="9971" max="10210" width="12" style="2"/>
    <col min="10211" max="10211" width="2.1640625" style="2" customWidth="1"/>
    <col min="10212" max="10212" width="2.83203125" style="2" customWidth="1"/>
    <col min="10213" max="10213" width="1.5" style="2" customWidth="1"/>
    <col min="10214" max="10214" width="16.6640625" style="2" customWidth="1"/>
    <col min="10215" max="10215" width="7.5" style="2" customWidth="1"/>
    <col min="10216" max="10216" width="7.6640625" style="2" customWidth="1"/>
    <col min="10217" max="10217" width="8" style="2" customWidth="1"/>
    <col min="10218" max="10218" width="8.6640625" style="2" customWidth="1"/>
    <col min="10219" max="10219" width="9.33203125" style="2" customWidth="1"/>
    <col min="10220" max="10220" width="11.5" style="2" customWidth="1"/>
    <col min="10221" max="10221" width="11.6640625" style="2" customWidth="1"/>
    <col min="10222" max="10222" width="8.1640625" style="2" customWidth="1"/>
    <col min="10223" max="10223" width="2.33203125" style="2" customWidth="1"/>
    <col min="10224" max="10224" width="7.5" style="2" customWidth="1"/>
    <col min="10225" max="10225" width="2.33203125" style="2" customWidth="1"/>
    <col min="10226" max="10226" width="9" style="2" customWidth="1"/>
    <col min="10227" max="10466" width="12" style="2"/>
    <col min="10467" max="10467" width="2.1640625" style="2" customWidth="1"/>
    <col min="10468" max="10468" width="2.83203125" style="2" customWidth="1"/>
    <col min="10469" max="10469" width="1.5" style="2" customWidth="1"/>
    <col min="10470" max="10470" width="16.6640625" style="2" customWidth="1"/>
    <col min="10471" max="10471" width="7.5" style="2" customWidth="1"/>
    <col min="10472" max="10472" width="7.6640625" style="2" customWidth="1"/>
    <col min="10473" max="10473" width="8" style="2" customWidth="1"/>
    <col min="10474" max="10474" width="8.6640625" style="2" customWidth="1"/>
    <col min="10475" max="10475" width="9.33203125" style="2" customWidth="1"/>
    <col min="10476" max="10476" width="11.5" style="2" customWidth="1"/>
    <col min="10477" max="10477" width="11.6640625" style="2" customWidth="1"/>
    <col min="10478" max="10478" width="8.1640625" style="2" customWidth="1"/>
    <col min="10479" max="10479" width="2.33203125" style="2" customWidth="1"/>
    <col min="10480" max="10480" width="7.5" style="2" customWidth="1"/>
    <col min="10481" max="10481" width="2.33203125" style="2" customWidth="1"/>
    <col min="10482" max="10482" width="9" style="2" customWidth="1"/>
    <col min="10483" max="10722" width="12" style="2"/>
    <col min="10723" max="10723" width="2.1640625" style="2" customWidth="1"/>
    <col min="10724" max="10724" width="2.83203125" style="2" customWidth="1"/>
    <col min="10725" max="10725" width="1.5" style="2" customWidth="1"/>
    <col min="10726" max="10726" width="16.6640625" style="2" customWidth="1"/>
    <col min="10727" max="10727" width="7.5" style="2" customWidth="1"/>
    <col min="10728" max="10728" width="7.6640625" style="2" customWidth="1"/>
    <col min="10729" max="10729" width="8" style="2" customWidth="1"/>
    <col min="10730" max="10730" width="8.6640625" style="2" customWidth="1"/>
    <col min="10731" max="10731" width="9.33203125" style="2" customWidth="1"/>
    <col min="10732" max="10732" width="11.5" style="2" customWidth="1"/>
    <col min="10733" max="10733" width="11.6640625" style="2" customWidth="1"/>
    <col min="10734" max="10734" width="8.1640625" style="2" customWidth="1"/>
    <col min="10735" max="10735" width="2.33203125" style="2" customWidth="1"/>
    <col min="10736" max="10736" width="7.5" style="2" customWidth="1"/>
    <col min="10737" max="10737" width="2.33203125" style="2" customWidth="1"/>
    <col min="10738" max="10738" width="9" style="2" customWidth="1"/>
    <col min="10739" max="10978" width="12" style="2"/>
    <col min="10979" max="10979" width="2.1640625" style="2" customWidth="1"/>
    <col min="10980" max="10980" width="2.83203125" style="2" customWidth="1"/>
    <col min="10981" max="10981" width="1.5" style="2" customWidth="1"/>
    <col min="10982" max="10982" width="16.6640625" style="2" customWidth="1"/>
    <col min="10983" max="10983" width="7.5" style="2" customWidth="1"/>
    <col min="10984" max="10984" width="7.6640625" style="2" customWidth="1"/>
    <col min="10985" max="10985" width="8" style="2" customWidth="1"/>
    <col min="10986" max="10986" width="8.6640625" style="2" customWidth="1"/>
    <col min="10987" max="10987" width="9.33203125" style="2" customWidth="1"/>
    <col min="10988" max="10988" width="11.5" style="2" customWidth="1"/>
    <col min="10989" max="10989" width="11.6640625" style="2" customWidth="1"/>
    <col min="10990" max="10990" width="8.1640625" style="2" customWidth="1"/>
    <col min="10991" max="10991" width="2.33203125" style="2" customWidth="1"/>
    <col min="10992" max="10992" width="7.5" style="2" customWidth="1"/>
    <col min="10993" max="10993" width="2.33203125" style="2" customWidth="1"/>
    <col min="10994" max="10994" width="9" style="2" customWidth="1"/>
    <col min="10995" max="11234" width="12" style="2"/>
    <col min="11235" max="11235" width="2.1640625" style="2" customWidth="1"/>
    <col min="11236" max="11236" width="2.83203125" style="2" customWidth="1"/>
    <col min="11237" max="11237" width="1.5" style="2" customWidth="1"/>
    <col min="11238" max="11238" width="16.6640625" style="2" customWidth="1"/>
    <col min="11239" max="11239" width="7.5" style="2" customWidth="1"/>
    <col min="11240" max="11240" width="7.6640625" style="2" customWidth="1"/>
    <col min="11241" max="11241" width="8" style="2" customWidth="1"/>
    <col min="11242" max="11242" width="8.6640625" style="2" customWidth="1"/>
    <col min="11243" max="11243" width="9.33203125" style="2" customWidth="1"/>
    <col min="11244" max="11244" width="11.5" style="2" customWidth="1"/>
    <col min="11245" max="11245" width="11.6640625" style="2" customWidth="1"/>
    <col min="11246" max="11246" width="8.1640625" style="2" customWidth="1"/>
    <col min="11247" max="11247" width="2.33203125" style="2" customWidth="1"/>
    <col min="11248" max="11248" width="7.5" style="2" customWidth="1"/>
    <col min="11249" max="11249" width="2.33203125" style="2" customWidth="1"/>
    <col min="11250" max="11250" width="9" style="2" customWidth="1"/>
    <col min="11251" max="11490" width="12" style="2"/>
    <col min="11491" max="11491" width="2.1640625" style="2" customWidth="1"/>
    <col min="11492" max="11492" width="2.83203125" style="2" customWidth="1"/>
    <col min="11493" max="11493" width="1.5" style="2" customWidth="1"/>
    <col min="11494" max="11494" width="16.6640625" style="2" customWidth="1"/>
    <col min="11495" max="11495" width="7.5" style="2" customWidth="1"/>
    <col min="11496" max="11496" width="7.6640625" style="2" customWidth="1"/>
    <col min="11497" max="11497" width="8" style="2" customWidth="1"/>
    <col min="11498" max="11498" width="8.6640625" style="2" customWidth="1"/>
    <col min="11499" max="11499" width="9.33203125" style="2" customWidth="1"/>
    <col min="11500" max="11500" width="11.5" style="2" customWidth="1"/>
    <col min="11501" max="11501" width="11.6640625" style="2" customWidth="1"/>
    <col min="11502" max="11502" width="8.1640625" style="2" customWidth="1"/>
    <col min="11503" max="11503" width="2.33203125" style="2" customWidth="1"/>
    <col min="11504" max="11504" width="7.5" style="2" customWidth="1"/>
    <col min="11505" max="11505" width="2.33203125" style="2" customWidth="1"/>
    <col min="11506" max="11506" width="9" style="2" customWidth="1"/>
    <col min="11507" max="11746" width="12" style="2"/>
    <col min="11747" max="11747" width="2.1640625" style="2" customWidth="1"/>
    <col min="11748" max="11748" width="2.83203125" style="2" customWidth="1"/>
    <col min="11749" max="11749" width="1.5" style="2" customWidth="1"/>
    <col min="11750" max="11750" width="16.6640625" style="2" customWidth="1"/>
    <col min="11751" max="11751" width="7.5" style="2" customWidth="1"/>
    <col min="11752" max="11752" width="7.6640625" style="2" customWidth="1"/>
    <col min="11753" max="11753" width="8" style="2" customWidth="1"/>
    <col min="11754" max="11754" width="8.6640625" style="2" customWidth="1"/>
    <col min="11755" max="11755" width="9.33203125" style="2" customWidth="1"/>
    <col min="11756" max="11756" width="11.5" style="2" customWidth="1"/>
    <col min="11757" max="11757" width="11.6640625" style="2" customWidth="1"/>
    <col min="11758" max="11758" width="8.1640625" style="2" customWidth="1"/>
    <col min="11759" max="11759" width="2.33203125" style="2" customWidth="1"/>
    <col min="11760" max="11760" width="7.5" style="2" customWidth="1"/>
    <col min="11761" max="11761" width="2.33203125" style="2" customWidth="1"/>
    <col min="11762" max="11762" width="9" style="2" customWidth="1"/>
    <col min="11763" max="12002" width="12" style="2"/>
    <col min="12003" max="12003" width="2.1640625" style="2" customWidth="1"/>
    <col min="12004" max="12004" width="2.83203125" style="2" customWidth="1"/>
    <col min="12005" max="12005" width="1.5" style="2" customWidth="1"/>
    <col min="12006" max="12006" width="16.6640625" style="2" customWidth="1"/>
    <col min="12007" max="12007" width="7.5" style="2" customWidth="1"/>
    <col min="12008" max="12008" width="7.6640625" style="2" customWidth="1"/>
    <col min="12009" max="12009" width="8" style="2" customWidth="1"/>
    <col min="12010" max="12010" width="8.6640625" style="2" customWidth="1"/>
    <col min="12011" max="12011" width="9.33203125" style="2" customWidth="1"/>
    <col min="12012" max="12012" width="11.5" style="2" customWidth="1"/>
    <col min="12013" max="12013" width="11.6640625" style="2" customWidth="1"/>
    <col min="12014" max="12014" width="8.1640625" style="2" customWidth="1"/>
    <col min="12015" max="12015" width="2.33203125" style="2" customWidth="1"/>
    <col min="12016" max="12016" width="7.5" style="2" customWidth="1"/>
    <col min="12017" max="12017" width="2.33203125" style="2" customWidth="1"/>
    <col min="12018" max="12018" width="9" style="2" customWidth="1"/>
    <col min="12019" max="12258" width="12" style="2"/>
    <col min="12259" max="12259" width="2.1640625" style="2" customWidth="1"/>
    <col min="12260" max="12260" width="2.83203125" style="2" customWidth="1"/>
    <col min="12261" max="12261" width="1.5" style="2" customWidth="1"/>
    <col min="12262" max="12262" width="16.6640625" style="2" customWidth="1"/>
    <col min="12263" max="12263" width="7.5" style="2" customWidth="1"/>
    <col min="12264" max="12264" width="7.6640625" style="2" customWidth="1"/>
    <col min="12265" max="12265" width="8" style="2" customWidth="1"/>
    <col min="12266" max="12266" width="8.6640625" style="2" customWidth="1"/>
    <col min="12267" max="12267" width="9.33203125" style="2" customWidth="1"/>
    <col min="12268" max="12268" width="11.5" style="2" customWidth="1"/>
    <col min="12269" max="12269" width="11.6640625" style="2" customWidth="1"/>
    <col min="12270" max="12270" width="8.1640625" style="2" customWidth="1"/>
    <col min="12271" max="12271" width="2.33203125" style="2" customWidth="1"/>
    <col min="12272" max="12272" width="7.5" style="2" customWidth="1"/>
    <col min="12273" max="12273" width="2.33203125" style="2" customWidth="1"/>
    <col min="12274" max="12274" width="9" style="2" customWidth="1"/>
    <col min="12275" max="12514" width="12" style="2"/>
    <col min="12515" max="12515" width="2.1640625" style="2" customWidth="1"/>
    <col min="12516" max="12516" width="2.83203125" style="2" customWidth="1"/>
    <col min="12517" max="12517" width="1.5" style="2" customWidth="1"/>
    <col min="12518" max="12518" width="16.6640625" style="2" customWidth="1"/>
    <col min="12519" max="12519" width="7.5" style="2" customWidth="1"/>
    <col min="12520" max="12520" width="7.6640625" style="2" customWidth="1"/>
    <col min="12521" max="12521" width="8" style="2" customWidth="1"/>
    <col min="12522" max="12522" width="8.6640625" style="2" customWidth="1"/>
    <col min="12523" max="12523" width="9.33203125" style="2" customWidth="1"/>
    <col min="12524" max="12524" width="11.5" style="2" customWidth="1"/>
    <col min="12525" max="12525" width="11.6640625" style="2" customWidth="1"/>
    <col min="12526" max="12526" width="8.1640625" style="2" customWidth="1"/>
    <col min="12527" max="12527" width="2.33203125" style="2" customWidth="1"/>
    <col min="12528" max="12528" width="7.5" style="2" customWidth="1"/>
    <col min="12529" max="12529" width="2.33203125" style="2" customWidth="1"/>
    <col min="12530" max="12530" width="9" style="2" customWidth="1"/>
    <col min="12531" max="12770" width="12" style="2"/>
    <col min="12771" max="12771" width="2.1640625" style="2" customWidth="1"/>
    <col min="12772" max="12772" width="2.83203125" style="2" customWidth="1"/>
    <col min="12773" max="12773" width="1.5" style="2" customWidth="1"/>
    <col min="12774" max="12774" width="16.6640625" style="2" customWidth="1"/>
    <col min="12775" max="12775" width="7.5" style="2" customWidth="1"/>
    <col min="12776" max="12776" width="7.6640625" style="2" customWidth="1"/>
    <col min="12777" max="12777" width="8" style="2" customWidth="1"/>
    <col min="12778" max="12778" width="8.6640625" style="2" customWidth="1"/>
    <col min="12779" max="12779" width="9.33203125" style="2" customWidth="1"/>
    <col min="12780" max="12780" width="11.5" style="2" customWidth="1"/>
    <col min="12781" max="12781" width="11.6640625" style="2" customWidth="1"/>
    <col min="12782" max="12782" width="8.1640625" style="2" customWidth="1"/>
    <col min="12783" max="12783" width="2.33203125" style="2" customWidth="1"/>
    <col min="12784" max="12784" width="7.5" style="2" customWidth="1"/>
    <col min="12785" max="12785" width="2.33203125" style="2" customWidth="1"/>
    <col min="12786" max="12786" width="9" style="2" customWidth="1"/>
    <col min="12787" max="13026" width="12" style="2"/>
    <col min="13027" max="13027" width="2.1640625" style="2" customWidth="1"/>
    <col min="13028" max="13028" width="2.83203125" style="2" customWidth="1"/>
    <col min="13029" max="13029" width="1.5" style="2" customWidth="1"/>
    <col min="13030" max="13030" width="16.6640625" style="2" customWidth="1"/>
    <col min="13031" max="13031" width="7.5" style="2" customWidth="1"/>
    <col min="13032" max="13032" width="7.6640625" style="2" customWidth="1"/>
    <col min="13033" max="13033" width="8" style="2" customWidth="1"/>
    <col min="13034" max="13034" width="8.6640625" style="2" customWidth="1"/>
    <col min="13035" max="13035" width="9.33203125" style="2" customWidth="1"/>
    <col min="13036" max="13036" width="11.5" style="2" customWidth="1"/>
    <col min="13037" max="13037" width="11.6640625" style="2" customWidth="1"/>
    <col min="13038" max="13038" width="8.1640625" style="2" customWidth="1"/>
    <col min="13039" max="13039" width="2.33203125" style="2" customWidth="1"/>
    <col min="13040" max="13040" width="7.5" style="2" customWidth="1"/>
    <col min="13041" max="13041" width="2.33203125" style="2" customWidth="1"/>
    <col min="13042" max="13042" width="9" style="2" customWidth="1"/>
    <col min="13043" max="13282" width="12" style="2"/>
    <col min="13283" max="13283" width="2.1640625" style="2" customWidth="1"/>
    <col min="13284" max="13284" width="2.83203125" style="2" customWidth="1"/>
    <col min="13285" max="13285" width="1.5" style="2" customWidth="1"/>
    <col min="13286" max="13286" width="16.6640625" style="2" customWidth="1"/>
    <col min="13287" max="13287" width="7.5" style="2" customWidth="1"/>
    <col min="13288" max="13288" width="7.6640625" style="2" customWidth="1"/>
    <col min="13289" max="13289" width="8" style="2" customWidth="1"/>
    <col min="13290" max="13290" width="8.6640625" style="2" customWidth="1"/>
    <col min="13291" max="13291" width="9.33203125" style="2" customWidth="1"/>
    <col min="13292" max="13292" width="11.5" style="2" customWidth="1"/>
    <col min="13293" max="13293" width="11.6640625" style="2" customWidth="1"/>
    <col min="13294" max="13294" width="8.1640625" style="2" customWidth="1"/>
    <col min="13295" max="13295" width="2.33203125" style="2" customWidth="1"/>
    <col min="13296" max="13296" width="7.5" style="2" customWidth="1"/>
    <col min="13297" max="13297" width="2.33203125" style="2" customWidth="1"/>
    <col min="13298" max="13298" width="9" style="2" customWidth="1"/>
    <col min="13299" max="13538" width="12" style="2"/>
    <col min="13539" max="13539" width="2.1640625" style="2" customWidth="1"/>
    <col min="13540" max="13540" width="2.83203125" style="2" customWidth="1"/>
    <col min="13541" max="13541" width="1.5" style="2" customWidth="1"/>
    <col min="13542" max="13542" width="16.6640625" style="2" customWidth="1"/>
    <col min="13543" max="13543" width="7.5" style="2" customWidth="1"/>
    <col min="13544" max="13544" width="7.6640625" style="2" customWidth="1"/>
    <col min="13545" max="13545" width="8" style="2" customWidth="1"/>
    <col min="13546" max="13546" width="8.6640625" style="2" customWidth="1"/>
    <col min="13547" max="13547" width="9.33203125" style="2" customWidth="1"/>
    <col min="13548" max="13548" width="11.5" style="2" customWidth="1"/>
    <col min="13549" max="13549" width="11.6640625" style="2" customWidth="1"/>
    <col min="13550" max="13550" width="8.1640625" style="2" customWidth="1"/>
    <col min="13551" max="13551" width="2.33203125" style="2" customWidth="1"/>
    <col min="13552" max="13552" width="7.5" style="2" customWidth="1"/>
    <col min="13553" max="13553" width="2.33203125" style="2" customWidth="1"/>
    <col min="13554" max="13554" width="9" style="2" customWidth="1"/>
    <col min="13555" max="13794" width="12" style="2"/>
    <col min="13795" max="13795" width="2.1640625" style="2" customWidth="1"/>
    <col min="13796" max="13796" width="2.83203125" style="2" customWidth="1"/>
    <col min="13797" max="13797" width="1.5" style="2" customWidth="1"/>
    <col min="13798" max="13798" width="16.6640625" style="2" customWidth="1"/>
    <col min="13799" max="13799" width="7.5" style="2" customWidth="1"/>
    <col min="13800" max="13800" width="7.6640625" style="2" customWidth="1"/>
    <col min="13801" max="13801" width="8" style="2" customWidth="1"/>
    <col min="13802" max="13802" width="8.6640625" style="2" customWidth="1"/>
    <col min="13803" max="13803" width="9.33203125" style="2" customWidth="1"/>
    <col min="13804" max="13804" width="11.5" style="2" customWidth="1"/>
    <col min="13805" max="13805" width="11.6640625" style="2" customWidth="1"/>
    <col min="13806" max="13806" width="8.1640625" style="2" customWidth="1"/>
    <col min="13807" max="13807" width="2.33203125" style="2" customWidth="1"/>
    <col min="13808" max="13808" width="7.5" style="2" customWidth="1"/>
    <col min="13809" max="13809" width="2.33203125" style="2" customWidth="1"/>
    <col min="13810" max="13810" width="9" style="2" customWidth="1"/>
    <col min="13811" max="14050" width="12" style="2"/>
    <col min="14051" max="14051" width="2.1640625" style="2" customWidth="1"/>
    <col min="14052" max="14052" width="2.83203125" style="2" customWidth="1"/>
    <col min="14053" max="14053" width="1.5" style="2" customWidth="1"/>
    <col min="14054" max="14054" width="16.6640625" style="2" customWidth="1"/>
    <col min="14055" max="14055" width="7.5" style="2" customWidth="1"/>
    <col min="14056" max="14056" width="7.6640625" style="2" customWidth="1"/>
    <col min="14057" max="14057" width="8" style="2" customWidth="1"/>
    <col min="14058" max="14058" width="8.6640625" style="2" customWidth="1"/>
    <col min="14059" max="14059" width="9.33203125" style="2" customWidth="1"/>
    <col min="14060" max="14060" width="11.5" style="2" customWidth="1"/>
    <col min="14061" max="14061" width="11.6640625" style="2" customWidth="1"/>
    <col min="14062" max="14062" width="8.1640625" style="2" customWidth="1"/>
    <col min="14063" max="14063" width="2.33203125" style="2" customWidth="1"/>
    <col min="14064" max="14064" width="7.5" style="2" customWidth="1"/>
    <col min="14065" max="14065" width="2.33203125" style="2" customWidth="1"/>
    <col min="14066" max="14066" width="9" style="2" customWidth="1"/>
    <col min="14067" max="14306" width="12" style="2"/>
    <col min="14307" max="14307" width="2.1640625" style="2" customWidth="1"/>
    <col min="14308" max="14308" width="2.83203125" style="2" customWidth="1"/>
    <col min="14309" max="14309" width="1.5" style="2" customWidth="1"/>
    <col min="14310" max="14310" width="16.6640625" style="2" customWidth="1"/>
    <col min="14311" max="14311" width="7.5" style="2" customWidth="1"/>
    <col min="14312" max="14312" width="7.6640625" style="2" customWidth="1"/>
    <col min="14313" max="14313" width="8" style="2" customWidth="1"/>
    <col min="14314" max="14314" width="8.6640625" style="2" customWidth="1"/>
    <col min="14315" max="14315" width="9.33203125" style="2" customWidth="1"/>
    <col min="14316" max="14316" width="11.5" style="2" customWidth="1"/>
    <col min="14317" max="14317" width="11.6640625" style="2" customWidth="1"/>
    <col min="14318" max="14318" width="8.1640625" style="2" customWidth="1"/>
    <col min="14319" max="14319" width="2.33203125" style="2" customWidth="1"/>
    <col min="14320" max="14320" width="7.5" style="2" customWidth="1"/>
    <col min="14321" max="14321" width="2.33203125" style="2" customWidth="1"/>
    <col min="14322" max="14322" width="9" style="2" customWidth="1"/>
    <col min="14323" max="14562" width="12" style="2"/>
    <col min="14563" max="14563" width="2.1640625" style="2" customWidth="1"/>
    <col min="14564" max="14564" width="2.83203125" style="2" customWidth="1"/>
    <col min="14565" max="14565" width="1.5" style="2" customWidth="1"/>
    <col min="14566" max="14566" width="16.6640625" style="2" customWidth="1"/>
    <col min="14567" max="14567" width="7.5" style="2" customWidth="1"/>
    <col min="14568" max="14568" width="7.6640625" style="2" customWidth="1"/>
    <col min="14569" max="14569" width="8" style="2" customWidth="1"/>
    <col min="14570" max="14570" width="8.6640625" style="2" customWidth="1"/>
    <col min="14571" max="14571" width="9.33203125" style="2" customWidth="1"/>
    <col min="14572" max="14572" width="11.5" style="2" customWidth="1"/>
    <col min="14573" max="14573" width="11.6640625" style="2" customWidth="1"/>
    <col min="14574" max="14574" width="8.1640625" style="2" customWidth="1"/>
    <col min="14575" max="14575" width="2.33203125" style="2" customWidth="1"/>
    <col min="14576" max="14576" width="7.5" style="2" customWidth="1"/>
    <col min="14577" max="14577" width="2.33203125" style="2" customWidth="1"/>
    <col min="14578" max="14578" width="9" style="2" customWidth="1"/>
    <col min="14579" max="14818" width="12" style="2"/>
    <col min="14819" max="14819" width="2.1640625" style="2" customWidth="1"/>
    <col min="14820" max="14820" width="2.83203125" style="2" customWidth="1"/>
    <col min="14821" max="14821" width="1.5" style="2" customWidth="1"/>
    <col min="14822" max="14822" width="16.6640625" style="2" customWidth="1"/>
    <col min="14823" max="14823" width="7.5" style="2" customWidth="1"/>
    <col min="14824" max="14824" width="7.6640625" style="2" customWidth="1"/>
    <col min="14825" max="14825" width="8" style="2" customWidth="1"/>
    <col min="14826" max="14826" width="8.6640625" style="2" customWidth="1"/>
    <col min="14827" max="14827" width="9.33203125" style="2" customWidth="1"/>
    <col min="14828" max="14828" width="11.5" style="2" customWidth="1"/>
    <col min="14829" max="14829" width="11.6640625" style="2" customWidth="1"/>
    <col min="14830" max="14830" width="8.1640625" style="2" customWidth="1"/>
    <col min="14831" max="14831" width="2.33203125" style="2" customWidth="1"/>
    <col min="14832" max="14832" width="7.5" style="2" customWidth="1"/>
    <col min="14833" max="14833" width="2.33203125" style="2" customWidth="1"/>
    <col min="14834" max="14834" width="9" style="2" customWidth="1"/>
    <col min="14835" max="15074" width="12" style="2"/>
    <col min="15075" max="15075" width="2.1640625" style="2" customWidth="1"/>
    <col min="15076" max="15076" width="2.83203125" style="2" customWidth="1"/>
    <col min="15077" max="15077" width="1.5" style="2" customWidth="1"/>
    <col min="15078" max="15078" width="16.6640625" style="2" customWidth="1"/>
    <col min="15079" max="15079" width="7.5" style="2" customWidth="1"/>
    <col min="15080" max="15080" width="7.6640625" style="2" customWidth="1"/>
    <col min="15081" max="15081" width="8" style="2" customWidth="1"/>
    <col min="15082" max="15082" width="8.6640625" style="2" customWidth="1"/>
    <col min="15083" max="15083" width="9.33203125" style="2" customWidth="1"/>
    <col min="15084" max="15084" width="11.5" style="2" customWidth="1"/>
    <col min="15085" max="15085" width="11.6640625" style="2" customWidth="1"/>
    <col min="15086" max="15086" width="8.1640625" style="2" customWidth="1"/>
    <col min="15087" max="15087" width="2.33203125" style="2" customWidth="1"/>
    <col min="15088" max="15088" width="7.5" style="2" customWidth="1"/>
    <col min="15089" max="15089" width="2.33203125" style="2" customWidth="1"/>
    <col min="15090" max="15090" width="9" style="2" customWidth="1"/>
    <col min="15091" max="15330" width="12" style="2"/>
    <col min="15331" max="15331" width="2.1640625" style="2" customWidth="1"/>
    <col min="15332" max="15332" width="2.83203125" style="2" customWidth="1"/>
    <col min="15333" max="15333" width="1.5" style="2" customWidth="1"/>
    <col min="15334" max="15334" width="16.6640625" style="2" customWidth="1"/>
    <col min="15335" max="15335" width="7.5" style="2" customWidth="1"/>
    <col min="15336" max="15336" width="7.6640625" style="2" customWidth="1"/>
    <col min="15337" max="15337" width="8" style="2" customWidth="1"/>
    <col min="15338" max="15338" width="8.6640625" style="2" customWidth="1"/>
    <col min="15339" max="15339" width="9.33203125" style="2" customWidth="1"/>
    <col min="15340" max="15340" width="11.5" style="2" customWidth="1"/>
    <col min="15341" max="15341" width="11.6640625" style="2" customWidth="1"/>
    <col min="15342" max="15342" width="8.1640625" style="2" customWidth="1"/>
    <col min="15343" max="15343" width="2.33203125" style="2" customWidth="1"/>
    <col min="15344" max="15344" width="7.5" style="2" customWidth="1"/>
    <col min="15345" max="15345" width="2.33203125" style="2" customWidth="1"/>
    <col min="15346" max="15346" width="9" style="2" customWidth="1"/>
    <col min="15347" max="15586" width="12" style="2"/>
    <col min="15587" max="15587" width="2.1640625" style="2" customWidth="1"/>
    <col min="15588" max="15588" width="2.83203125" style="2" customWidth="1"/>
    <col min="15589" max="15589" width="1.5" style="2" customWidth="1"/>
    <col min="15590" max="15590" width="16.6640625" style="2" customWidth="1"/>
    <col min="15591" max="15591" width="7.5" style="2" customWidth="1"/>
    <col min="15592" max="15592" width="7.6640625" style="2" customWidth="1"/>
    <col min="15593" max="15593" width="8" style="2" customWidth="1"/>
    <col min="15594" max="15594" width="8.6640625" style="2" customWidth="1"/>
    <col min="15595" max="15595" width="9.33203125" style="2" customWidth="1"/>
    <col min="15596" max="15596" width="11.5" style="2" customWidth="1"/>
    <col min="15597" max="15597" width="11.6640625" style="2" customWidth="1"/>
    <col min="15598" max="15598" width="8.1640625" style="2" customWidth="1"/>
    <col min="15599" max="15599" width="2.33203125" style="2" customWidth="1"/>
    <col min="15600" max="15600" width="7.5" style="2" customWidth="1"/>
    <col min="15601" max="15601" width="2.33203125" style="2" customWidth="1"/>
    <col min="15602" max="15602" width="9" style="2" customWidth="1"/>
    <col min="15603" max="15842" width="12" style="2"/>
    <col min="15843" max="15843" width="2.1640625" style="2" customWidth="1"/>
    <col min="15844" max="15844" width="2.83203125" style="2" customWidth="1"/>
    <col min="15845" max="15845" width="1.5" style="2" customWidth="1"/>
    <col min="15846" max="15846" width="16.6640625" style="2" customWidth="1"/>
    <col min="15847" max="15847" width="7.5" style="2" customWidth="1"/>
    <col min="15848" max="15848" width="7.6640625" style="2" customWidth="1"/>
    <col min="15849" max="15849" width="8" style="2" customWidth="1"/>
    <col min="15850" max="15850" width="8.6640625" style="2" customWidth="1"/>
    <col min="15851" max="15851" width="9.33203125" style="2" customWidth="1"/>
    <col min="15852" max="15852" width="11.5" style="2" customWidth="1"/>
    <col min="15853" max="15853" width="11.6640625" style="2" customWidth="1"/>
    <col min="15854" max="15854" width="8.1640625" style="2" customWidth="1"/>
    <col min="15855" max="15855" width="2.33203125" style="2" customWidth="1"/>
    <col min="15856" max="15856" width="7.5" style="2" customWidth="1"/>
    <col min="15857" max="15857" width="2.33203125" style="2" customWidth="1"/>
    <col min="15858" max="15858" width="9" style="2" customWidth="1"/>
    <col min="15859" max="16098" width="12" style="2"/>
    <col min="16099" max="16099" width="2.1640625" style="2" customWidth="1"/>
    <col min="16100" max="16100" width="2.83203125" style="2" customWidth="1"/>
    <col min="16101" max="16101" width="1.5" style="2" customWidth="1"/>
    <col min="16102" max="16102" width="16.6640625" style="2" customWidth="1"/>
    <col min="16103" max="16103" width="7.5" style="2" customWidth="1"/>
    <col min="16104" max="16104" width="7.6640625" style="2" customWidth="1"/>
    <col min="16105" max="16105" width="8" style="2" customWidth="1"/>
    <col min="16106" max="16106" width="8.6640625" style="2" customWidth="1"/>
    <col min="16107" max="16107" width="9.33203125" style="2" customWidth="1"/>
    <col min="16108" max="16108" width="11.5" style="2" customWidth="1"/>
    <col min="16109" max="16109" width="11.6640625" style="2" customWidth="1"/>
    <col min="16110" max="16110" width="8.1640625" style="2" customWidth="1"/>
    <col min="16111" max="16111" width="2.33203125" style="2" customWidth="1"/>
    <col min="16112" max="16112" width="7.5" style="2" customWidth="1"/>
    <col min="16113" max="16113" width="2.33203125" style="2" customWidth="1"/>
    <col min="16114" max="16114" width="9" style="2" customWidth="1"/>
    <col min="16115" max="16384" width="12" style="2"/>
  </cols>
  <sheetData>
    <row r="1" spans="1:5" ht="12.75">
      <c r="A1" s="125" t="s">
        <v>73</v>
      </c>
      <c r="B1" s="126"/>
      <c r="C1" s="126"/>
      <c r="D1" s="126"/>
      <c r="E1" s="18" t="s">
        <v>74</v>
      </c>
    </row>
    <row r="2" spans="1:5" ht="12.75">
      <c r="A2" s="125" t="s">
        <v>211</v>
      </c>
      <c r="B2" s="126"/>
      <c r="C2" s="126"/>
      <c r="D2" s="126"/>
    </row>
    <row r="3" spans="1:5" ht="12.75">
      <c r="A3" s="125" t="s">
        <v>208</v>
      </c>
      <c r="B3" s="126"/>
      <c r="C3" s="126"/>
      <c r="D3" s="126"/>
    </row>
    <row r="4" spans="1:5" ht="12" thickBot="1">
      <c r="A4" s="3"/>
      <c r="B4" s="3"/>
      <c r="C4" s="3"/>
      <c r="D4" s="3"/>
      <c r="E4" s="35"/>
    </row>
    <row r="5" spans="1:5" ht="1.5" customHeight="1">
      <c r="A5" s="4"/>
      <c r="B5" s="4"/>
      <c r="C5" s="4"/>
      <c r="D5" s="4"/>
      <c r="E5" s="75"/>
    </row>
    <row r="6" spans="1:5" ht="22.5" customHeight="1">
      <c r="A6" s="127" t="s">
        <v>75</v>
      </c>
      <c r="B6" s="127"/>
      <c r="C6" s="127"/>
      <c r="D6" s="127"/>
      <c r="E6" s="76" t="s">
        <v>178</v>
      </c>
    </row>
    <row r="7" spans="1:5" ht="1.5" customHeight="1">
      <c r="A7" s="5"/>
      <c r="B7" s="5"/>
      <c r="C7" s="5"/>
      <c r="D7" s="5"/>
      <c r="E7" s="77"/>
    </row>
    <row r="8" spans="1:5" ht="23.25" customHeight="1">
      <c r="A8" s="128" t="s">
        <v>76</v>
      </c>
      <c r="B8" s="122"/>
      <c r="C8" s="122"/>
      <c r="D8" s="122"/>
      <c r="E8" s="13"/>
    </row>
    <row r="9" spans="1:5" ht="17.25" customHeight="1">
      <c r="A9" s="121" t="s">
        <v>77</v>
      </c>
      <c r="B9" s="121"/>
      <c r="C9" s="121"/>
      <c r="D9" s="121"/>
      <c r="E9" s="13"/>
    </row>
    <row r="10" spans="1:5" s="11" customFormat="1" ht="17.25" customHeight="1">
      <c r="A10" s="119" t="s">
        <v>78</v>
      </c>
      <c r="B10" s="129"/>
      <c r="C10" s="129"/>
      <c r="D10" s="129"/>
      <c r="E10" s="13"/>
    </row>
    <row r="11" spans="1:5" ht="17.25" customHeight="1">
      <c r="A11" s="121" t="s">
        <v>79</v>
      </c>
      <c r="B11" s="122"/>
      <c r="C11" s="122"/>
      <c r="D11" s="122"/>
      <c r="E11" s="13"/>
    </row>
    <row r="12" spans="1:5" ht="17.25" customHeight="1">
      <c r="A12" s="123" t="s">
        <v>80</v>
      </c>
      <c r="B12" s="124"/>
      <c r="C12" s="124"/>
      <c r="D12" s="124"/>
      <c r="E12" s="13"/>
    </row>
    <row r="13" spans="1:5" ht="17.25" customHeight="1">
      <c r="A13" s="123" t="s">
        <v>81</v>
      </c>
      <c r="B13" s="124"/>
      <c r="C13" s="124"/>
      <c r="D13" s="124"/>
      <c r="E13" s="13"/>
    </row>
    <row r="14" spans="1:5" ht="17.25" customHeight="1">
      <c r="A14" s="121" t="s">
        <v>82</v>
      </c>
      <c r="B14" s="122"/>
      <c r="C14" s="122"/>
      <c r="D14" s="122"/>
      <c r="E14" s="13"/>
    </row>
    <row r="15" spans="1:5" ht="17.25" customHeight="1">
      <c r="A15" s="123" t="s">
        <v>83</v>
      </c>
      <c r="B15" s="124"/>
      <c r="C15" s="124"/>
      <c r="D15" s="124"/>
      <c r="E15" s="13"/>
    </row>
    <row r="16" spans="1:5" ht="17.25" customHeight="1">
      <c r="A16" s="121" t="s">
        <v>84</v>
      </c>
      <c r="B16" s="122"/>
      <c r="C16" s="122"/>
      <c r="D16" s="122"/>
      <c r="E16" s="13"/>
    </row>
    <row r="17" spans="1:5" ht="28.5" customHeight="1">
      <c r="A17" s="121" t="s">
        <v>85</v>
      </c>
      <c r="B17" s="122"/>
      <c r="C17" s="122"/>
      <c r="D17" s="122"/>
      <c r="E17" s="13"/>
    </row>
    <row r="18" spans="1:5" ht="17.25" customHeight="1">
      <c r="A18" s="123" t="s">
        <v>86</v>
      </c>
      <c r="B18" s="124"/>
      <c r="C18" s="124"/>
      <c r="D18" s="124"/>
      <c r="E18" s="13"/>
    </row>
    <row r="19" spans="1:5" ht="17.25" customHeight="1">
      <c r="A19" s="123" t="s">
        <v>87</v>
      </c>
      <c r="B19" s="124"/>
      <c r="C19" s="124"/>
      <c r="D19" s="124"/>
      <c r="E19" s="13"/>
    </row>
    <row r="20" spans="1:5" ht="17.25" customHeight="1">
      <c r="A20" s="123" t="s">
        <v>88</v>
      </c>
      <c r="B20" s="124"/>
      <c r="C20" s="124"/>
      <c r="D20" s="124"/>
      <c r="E20" s="13"/>
    </row>
    <row r="21" spans="1:5" ht="17.25" customHeight="1">
      <c r="A21" s="123" t="s">
        <v>89</v>
      </c>
      <c r="B21" s="124"/>
      <c r="C21" s="124"/>
      <c r="D21" s="124"/>
      <c r="E21" s="13"/>
    </row>
    <row r="22" spans="1:5" ht="17.25" customHeight="1" thickBot="1">
      <c r="A22" s="118"/>
      <c r="B22" s="118"/>
      <c r="C22" s="118"/>
      <c r="D22" s="118"/>
      <c r="E22" s="78"/>
    </row>
    <row r="23" spans="1:5" ht="11.25" customHeight="1">
      <c r="A23" s="9"/>
      <c r="B23" s="9"/>
      <c r="C23" s="9"/>
      <c r="D23" s="9"/>
      <c r="E23" s="79"/>
    </row>
    <row r="24" spans="1:5" ht="26.45" customHeight="1">
      <c r="A24" s="10"/>
      <c r="B24" s="1"/>
      <c r="C24" s="1"/>
      <c r="D24" s="119"/>
      <c r="E24" s="120"/>
    </row>
    <row r="45" ht="23.25" customHeight="1"/>
  </sheetData>
  <mergeCells count="20">
    <mergeCell ref="A15:D15"/>
    <mergeCell ref="A1:D1"/>
    <mergeCell ref="A2:D2"/>
    <mergeCell ref="A3:D3"/>
    <mergeCell ref="A6:D6"/>
    <mergeCell ref="A8:D8"/>
    <mergeCell ref="A9:D9"/>
    <mergeCell ref="A10:D10"/>
    <mergeCell ref="A11:D11"/>
    <mergeCell ref="A12:D12"/>
    <mergeCell ref="A13:D13"/>
    <mergeCell ref="A14:D14"/>
    <mergeCell ref="A22:D22"/>
    <mergeCell ref="D24:E24"/>
    <mergeCell ref="A16:D16"/>
    <mergeCell ref="A17:D17"/>
    <mergeCell ref="A18:D18"/>
    <mergeCell ref="A19:D19"/>
    <mergeCell ref="A20:D20"/>
    <mergeCell ref="A21:D21"/>
  </mergeCells>
  <pageMargins left="0.78740157480314965" right="0.59055118110236227" top="0.55118110236220474" bottom="0.86614173228346458" header="0" footer="0"/>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5</vt:i4>
      </vt:variant>
    </vt:vector>
  </HeadingPairs>
  <TitlesOfParts>
    <vt:vector size="9" baseType="lpstr">
      <vt:lpstr>RA_05</vt:lpstr>
      <vt:lpstr>5.6</vt:lpstr>
      <vt:lpstr>5.7</vt:lpstr>
      <vt:lpstr>5.8</vt:lpstr>
      <vt:lpstr>'5.6'!Área_de_impresión</vt:lpstr>
      <vt:lpstr>'5.7'!Área_de_impresión</vt:lpstr>
      <vt:lpstr>'5.8'!Área_de_impresión</vt:lpstr>
      <vt:lpstr>'5.7'!Títulos_a_imprimir</vt:lpstr>
      <vt:lpstr>'5.8'!Títulos_a_imprimir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TORRES ZEMPOALTECA CASIMIRA</dc:creator>
  <cp:lastModifiedBy>Estadistica Soporte</cp:lastModifiedBy>
  <dcterms:created xsi:type="dcterms:W3CDTF">2024-03-06T21:38:49Z</dcterms:created>
  <dcterms:modified xsi:type="dcterms:W3CDTF">2025-02-18T23:06:11Z</dcterms:modified>
</cp:coreProperties>
</file>